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201901\Documents\softball-okegawa2011\mysite1\"/>
    </mc:Choice>
  </mc:AlternateContent>
  <xr:revisionPtr revIDLastSave="0" documentId="13_ncr:1_{7772A24E-5D13-495A-BC3E-34F73D241585}" xr6:coauthVersionLast="43" xr6:coauthVersionMax="43" xr10:uidLastSave="{00000000-0000-0000-0000-000000000000}"/>
  <bookViews>
    <workbookView xWindow="-108" yWindow="-108" windowWidth="23256" windowHeight="12576" tabRatio="730" activeTab="2" xr2:uid="{00000000-000D-0000-FFFF-FFFF00000000}"/>
  </bookViews>
  <sheets>
    <sheet name="1.表紙" sheetId="29" r:id="rId1"/>
    <sheet name="2.目次" sheetId="25" r:id="rId2"/>
    <sheet name="3.案内" sheetId="9" r:id="rId3"/>
    <sheet name="6.データ入力" sheetId="4" r:id="rId4"/>
    <sheet name="⑨秋申込書" sheetId="34" r:id="rId5"/>
    <sheet name="⑩秋登録選手" sheetId="35" r:id="rId6"/>
    <sheet name="⑩秋登録選手 (2)" sheetId="36" r:id="rId7"/>
    <sheet name="18.⑦シニア登録・申込" sheetId="14" r:id="rId8"/>
    <sheet name="19.⑧シニア登録選手" sheetId="15" r:id="rId9"/>
    <sheet name="20.⑧シニア登録選手 (2)" sheetId="16" r:id="rId10"/>
    <sheet name="Sheet1" sheetId="21" r:id="rId11"/>
    <sheet name="Sheet2" sheetId="30" r:id="rId12"/>
    <sheet name="Sheet3" sheetId="33" r:id="rId13"/>
  </sheets>
  <externalReferences>
    <externalReference r:id="rId14"/>
  </externalReferences>
  <definedNames>
    <definedName name="_xlnm.Print_Area" localSheetId="4">⑨秋申込書!$A$1:$AT$51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2" i="9" l="1"/>
  <c r="C41" i="9"/>
  <c r="H10" i="34" l="1"/>
  <c r="D1" i="36" l="1"/>
  <c r="C40" i="9" l="1"/>
  <c r="C38" i="9"/>
  <c r="C39" i="9"/>
  <c r="C36" i="9"/>
  <c r="C34" i="9"/>
  <c r="I48" i="14"/>
  <c r="AK5" i="14"/>
  <c r="G3" i="35"/>
  <c r="G3" i="36" s="1"/>
  <c r="D1" i="35"/>
  <c r="Q23" i="34"/>
  <c r="U21" i="34"/>
  <c r="U19" i="34"/>
  <c r="P17" i="34"/>
  <c r="P15" i="34"/>
  <c r="P13" i="34"/>
  <c r="F40" i="34" s="1"/>
  <c r="K1" i="34"/>
  <c r="L46" i="34" s="1"/>
  <c r="AK5" i="34"/>
  <c r="I48" i="34" s="1"/>
  <c r="AG51" i="34"/>
  <c r="E7" i="34"/>
  <c r="G3" i="16" l="1"/>
  <c r="G3" i="15"/>
  <c r="F40" i="14"/>
  <c r="G1" i="16"/>
  <c r="G1" i="15"/>
  <c r="P1" i="14"/>
  <c r="E7" i="14"/>
  <c r="H10" i="14"/>
  <c r="P13" i="14"/>
  <c r="P15" i="14"/>
  <c r="P17" i="14"/>
  <c r="U19" i="14"/>
  <c r="U21" i="14"/>
  <c r="Q23" i="14"/>
  <c r="L46" i="14"/>
  <c r="AG51" i="14"/>
  <c r="C37" i="9"/>
  <c r="C35" i="9"/>
</calcChain>
</file>

<file path=xl/sharedStrings.xml><?xml version="1.0" encoding="utf-8"?>
<sst xmlns="http://schemas.openxmlformats.org/spreadsheetml/2006/main" count="236" uniqueCount="146">
  <si>
    <t>桶川市ソフトボール連盟</t>
    <rPh sb="0" eb="3">
      <t>オケガワシ</t>
    </rPh>
    <rPh sb="9" eb="11">
      <t>レンメイ</t>
    </rPh>
    <phoneticPr fontId="2"/>
  </si>
  <si>
    <t>電話番号</t>
    <rPh sb="0" eb="2">
      <t>デンワ</t>
    </rPh>
    <rPh sb="2" eb="4">
      <t>バンゴウ</t>
    </rPh>
    <phoneticPr fontId="2"/>
  </si>
  <si>
    <t>様</t>
    <rPh sb="0" eb="1">
      <t>サマ</t>
    </rPh>
    <phoneticPr fontId="2"/>
  </si>
  <si>
    <t>年度</t>
    <rPh sb="0" eb="2">
      <t>ネンド</t>
    </rPh>
    <phoneticPr fontId="2"/>
  </si>
  <si>
    <t>会長</t>
    <rPh sb="0" eb="2">
      <t>カイチョウ</t>
    </rPh>
    <phoneticPr fontId="2"/>
  </si>
  <si>
    <t>連盟会長</t>
    <rPh sb="0" eb="2">
      <t>レンメイ</t>
    </rPh>
    <rPh sb="2" eb="4">
      <t>カイチョウ</t>
    </rPh>
    <phoneticPr fontId="2"/>
  </si>
  <si>
    <t>チーム名</t>
    <rPh sb="3" eb="4">
      <t>メイ</t>
    </rPh>
    <phoneticPr fontId="2"/>
  </si>
  <si>
    <t>代表者氏名</t>
  </si>
  <si>
    <t>代表者住所</t>
  </si>
  <si>
    <t>構成人員</t>
  </si>
  <si>
    <t>名</t>
    <rPh sb="0" eb="1">
      <t>メイ</t>
    </rPh>
    <phoneticPr fontId="2"/>
  </si>
  <si>
    <t>チーム名を記入しておいて下さい。</t>
  </si>
  <si>
    <t>監督氏名</t>
    <rPh sb="0" eb="2">
      <t>カントク</t>
    </rPh>
    <rPh sb="2" eb="4">
      <t>シメイ</t>
    </rPh>
    <phoneticPr fontId="2"/>
  </si>
  <si>
    <t>コーチ氏名</t>
    <rPh sb="3" eb="5">
      <t>シメイ</t>
    </rPh>
    <phoneticPr fontId="2"/>
  </si>
  <si>
    <t>主将氏名</t>
    <rPh sb="0" eb="2">
      <t>シュショウ</t>
    </rPh>
    <rPh sb="2" eb="4">
      <t>シメイ</t>
    </rPh>
    <phoneticPr fontId="2"/>
  </si>
  <si>
    <t>選手氏名</t>
    <rPh sb="0" eb="2">
      <t>センシュ</t>
    </rPh>
    <rPh sb="2" eb="4">
      <t>シメイ</t>
    </rPh>
    <phoneticPr fontId="2"/>
  </si>
  <si>
    <t>代表者氏名</t>
    <rPh sb="0" eb="3">
      <t>ダイヒョウシャ</t>
    </rPh>
    <rPh sb="3" eb="5">
      <t>シメイ</t>
    </rPh>
    <phoneticPr fontId="2"/>
  </si>
  <si>
    <t>代表者住所</t>
    <rPh sb="0" eb="3">
      <t>ダイヒョウシャ</t>
    </rPh>
    <rPh sb="3" eb="5">
      <t>ジュウショ</t>
    </rPh>
    <phoneticPr fontId="2"/>
  </si>
  <si>
    <t>構成人員</t>
    <rPh sb="0" eb="2">
      <t>コウセイ</t>
    </rPh>
    <rPh sb="2" eb="4">
      <t>ジンイン</t>
    </rPh>
    <phoneticPr fontId="2"/>
  </si>
  <si>
    <t>提出日（春）</t>
    <rPh sb="0" eb="2">
      <t>テイシュツ</t>
    </rPh>
    <rPh sb="2" eb="3">
      <t>ビ</t>
    </rPh>
    <rPh sb="4" eb="5">
      <t>ハル</t>
    </rPh>
    <phoneticPr fontId="2"/>
  </si>
  <si>
    <t>提出日（秋）</t>
    <rPh sb="0" eb="2">
      <t>テイシュツ</t>
    </rPh>
    <rPh sb="2" eb="3">
      <t>ビ</t>
    </rPh>
    <rPh sb="4" eb="5">
      <t>アキ</t>
    </rPh>
    <phoneticPr fontId="2"/>
  </si>
  <si>
    <t>提出日（シニア）</t>
    <rPh sb="0" eb="2">
      <t>テイシュツ</t>
    </rPh>
    <rPh sb="2" eb="3">
      <t>ビ</t>
    </rPh>
    <phoneticPr fontId="2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</si>
  <si>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</si>
  <si>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</si>
  <si>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</si>
  <si>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全角</t>
    <rPh sb="0" eb="2">
      <t>ゼンカク</t>
    </rPh>
    <phoneticPr fontId="2"/>
  </si>
  <si>
    <t>半角</t>
    <rPh sb="0" eb="2">
      <t>ハンカク</t>
    </rPh>
    <phoneticPr fontId="2"/>
  </si>
  <si>
    <t>チーム代表者各位</t>
  </si>
  <si>
    <t>桶川市ソフトボール連盟</t>
  </si>
  <si>
    <t>今後の予定</t>
    <rPh sb="0" eb="2">
      <t>コンゴ</t>
    </rPh>
    <rPh sb="3" eb="5">
      <t>ヨテイ</t>
    </rPh>
    <phoneticPr fontId="2"/>
  </si>
  <si>
    <t>日　　時</t>
    <phoneticPr fontId="2"/>
  </si>
  <si>
    <t>場　　所</t>
    <phoneticPr fontId="2"/>
  </si>
  <si>
    <t>日　　時</t>
    <rPh sb="0" eb="1">
      <t>ヒ</t>
    </rPh>
    <rPh sb="3" eb="4">
      <t>ジ</t>
    </rPh>
    <phoneticPr fontId="2"/>
  </si>
  <si>
    <t>場　　所</t>
    <rPh sb="0" eb="1">
      <t>バ</t>
    </rPh>
    <rPh sb="3" eb="4">
      <t>ショ</t>
    </rPh>
    <phoneticPr fontId="2"/>
  </si>
  <si>
    <t>満年齢</t>
    <rPh sb="0" eb="3">
      <t>マンネンレイ</t>
    </rPh>
    <phoneticPr fontId="2"/>
  </si>
  <si>
    <t>年度桶川市シニア大会</t>
    <rPh sb="0" eb="2">
      <t>ネンド</t>
    </rPh>
    <rPh sb="2" eb="5">
      <t>オケガワシ</t>
    </rPh>
    <rPh sb="8" eb="10">
      <t>タイカイ</t>
    </rPh>
    <phoneticPr fontId="2"/>
  </si>
  <si>
    <t>年度桶川市シニア大会登録選手名簿</t>
    <rPh sb="0" eb="2">
      <t>ネンド</t>
    </rPh>
    <rPh sb="2" eb="4">
      <t>オケガワ</t>
    </rPh>
    <rPh sb="4" eb="5">
      <t>シ</t>
    </rPh>
    <rPh sb="8" eb="10">
      <t>タイカイ</t>
    </rPh>
    <rPh sb="10" eb="12">
      <t>トウロク</t>
    </rPh>
    <rPh sb="12" eb="14">
      <t>センシュ</t>
    </rPh>
    <rPh sb="14" eb="16">
      <t>メイボ</t>
    </rPh>
    <phoneticPr fontId="2"/>
  </si>
  <si>
    <t>、</t>
    <phoneticPr fontId="2"/>
  </si>
  <si>
    <r>
      <t>JISA4</t>
    </r>
    <r>
      <rPr>
        <sz val="11"/>
        <rFont val="ＭＳ Ｐ明朝"/>
        <family val="1"/>
        <charset val="128"/>
      </rPr>
      <t>判</t>
    </r>
    <rPh sb="5" eb="6">
      <t>ハン</t>
    </rPh>
    <phoneticPr fontId="2"/>
  </si>
  <si>
    <r>
      <t>背番号の若い順に記入（監督・コーチ・主将などにかかわりなく）、背番号は</t>
    </r>
    <r>
      <rPr>
        <sz val="8"/>
        <rFont val="Century"/>
        <family val="1"/>
      </rPr>
      <t>1</t>
    </r>
    <r>
      <rPr>
        <sz val="8"/>
        <rFont val="ＭＳ Ｐ明朝"/>
        <family val="1"/>
        <charset val="128"/>
      </rPr>
      <t>～</t>
    </r>
    <r>
      <rPr>
        <sz val="8"/>
        <rFont val="Century"/>
        <family val="1"/>
      </rPr>
      <t>99</t>
    </r>
    <r>
      <rPr>
        <sz val="8"/>
        <rFont val="ＭＳ Ｐ明朝"/>
        <family val="1"/>
        <charset val="128"/>
      </rPr>
      <t>までとします。</t>
    </r>
    <rPh sb="0" eb="3">
      <t>セバンゴウ</t>
    </rPh>
    <rPh sb="4" eb="5">
      <t>ワカ</t>
    </rPh>
    <rPh sb="6" eb="7">
      <t>ジュン</t>
    </rPh>
    <rPh sb="8" eb="10">
      <t>キニュウ</t>
    </rPh>
    <rPh sb="11" eb="13">
      <t>カントク</t>
    </rPh>
    <rPh sb="18" eb="20">
      <t>シュショウ</t>
    </rPh>
    <rPh sb="31" eb="34">
      <t>セバンゴウ</t>
    </rPh>
    <phoneticPr fontId="2"/>
  </si>
  <si>
    <r>
      <t>用紙が足りない場合は　その</t>
    </r>
    <r>
      <rPr>
        <sz val="8"/>
        <rFont val="Century"/>
        <family val="1"/>
      </rPr>
      <t>2</t>
    </r>
    <r>
      <rPr>
        <sz val="8"/>
        <rFont val="ＭＳ Ｐ明朝"/>
        <family val="1"/>
        <charset val="128"/>
      </rPr>
      <t>　を使用してください。選手氏名・住所は正確に記入してください。</t>
    </r>
    <rPh sb="0" eb="2">
      <t>ヨウシ</t>
    </rPh>
    <rPh sb="3" eb="4">
      <t>タ</t>
    </rPh>
    <rPh sb="7" eb="9">
      <t>バアイ</t>
    </rPh>
    <rPh sb="16" eb="18">
      <t>シヨウ</t>
    </rPh>
    <rPh sb="25" eb="27">
      <t>センシュ</t>
    </rPh>
    <rPh sb="27" eb="29">
      <t>シメイ</t>
    </rPh>
    <rPh sb="30" eb="32">
      <t>ジュウショ</t>
    </rPh>
    <rPh sb="33" eb="35">
      <t>セイカク</t>
    </rPh>
    <rPh sb="36" eb="38">
      <t>キニュウ</t>
    </rPh>
    <phoneticPr fontId="2"/>
  </si>
  <si>
    <r>
      <t>年</t>
    </r>
    <r>
      <rPr>
        <sz val="8"/>
        <rFont val="Century"/>
        <family val="1"/>
      </rPr>
      <t>4</t>
    </r>
    <r>
      <rPr>
        <sz val="8"/>
        <rFont val="ＭＳ Ｐ明朝"/>
        <family val="1"/>
        <charset val="128"/>
      </rPr>
      <t>月</t>
    </r>
    <r>
      <rPr>
        <sz val="8"/>
        <rFont val="Century"/>
        <family val="1"/>
      </rPr>
      <t>1</t>
    </r>
    <r>
      <rPr>
        <sz val="8"/>
        <rFont val="ＭＳ Ｐ明朝"/>
        <family val="1"/>
        <charset val="128"/>
      </rPr>
      <t>日現在満</t>
    </r>
    <r>
      <rPr>
        <sz val="8"/>
        <rFont val="Century"/>
        <family val="1"/>
      </rPr>
      <t>59</t>
    </r>
    <r>
      <rPr>
        <sz val="8"/>
        <rFont val="ＭＳ Ｐ明朝"/>
        <family val="1"/>
        <charset val="128"/>
      </rPr>
      <t>歳以上であること</t>
    </r>
    <rPh sb="0" eb="1">
      <t>ネン</t>
    </rPh>
    <rPh sb="2" eb="3">
      <t>ガツ</t>
    </rPh>
    <rPh sb="4" eb="5">
      <t>ニチ</t>
    </rPh>
    <rPh sb="5" eb="7">
      <t>ゲンザイ</t>
    </rPh>
    <rPh sb="7" eb="8">
      <t>マン</t>
    </rPh>
    <rPh sb="10" eb="11">
      <t>サイ</t>
    </rPh>
    <rPh sb="11" eb="13">
      <t>イジョウ</t>
    </rPh>
    <phoneticPr fontId="2"/>
  </si>
  <si>
    <t>（その　２）</t>
    <phoneticPr fontId="2"/>
  </si>
  <si>
    <t>様</t>
    <phoneticPr fontId="2"/>
  </si>
  <si>
    <t>⑦</t>
    <phoneticPr fontId="2"/>
  </si>
  <si>
    <t>⑧</t>
    <phoneticPr fontId="2"/>
  </si>
  <si>
    <t>の部分に入力すると各用紙に反映されます</t>
    <rPh sb="1" eb="3">
      <t>ブブン</t>
    </rPh>
    <rPh sb="4" eb="6">
      <t>ニュウリョク</t>
    </rPh>
    <rPh sb="9" eb="10">
      <t>カク</t>
    </rPh>
    <rPh sb="10" eb="12">
      <t>ヨウシ</t>
    </rPh>
    <rPh sb="13" eb="15">
      <t>ハンエイ</t>
    </rPh>
    <phoneticPr fontId="2"/>
  </si>
  <si>
    <t>http://softball-okegawa.main.jp/</t>
    <phoneticPr fontId="2"/>
  </si>
  <si>
    <t>不明な点は事務局まで。</t>
    <rPh sb="0" eb="2">
      <t>フメイ</t>
    </rPh>
    <rPh sb="3" eb="4">
      <t>テン</t>
    </rPh>
    <phoneticPr fontId="2"/>
  </si>
  <si>
    <t>参加資格</t>
    <rPh sb="0" eb="2">
      <t>サンカ</t>
    </rPh>
    <rPh sb="2" eb="4">
      <t>シカク</t>
    </rPh>
    <phoneticPr fontId="2"/>
  </si>
  <si>
    <t>⑦シニア申込み</t>
    <rPh sb="4" eb="5">
      <t>モウ</t>
    </rPh>
    <rPh sb="5" eb="6">
      <t>コ</t>
    </rPh>
    <phoneticPr fontId="2"/>
  </si>
  <si>
    <t>⑧シニア登録選手</t>
    <rPh sb="4" eb="6">
      <t>トウロク</t>
    </rPh>
    <rPh sb="6" eb="8">
      <t>センシュ</t>
    </rPh>
    <phoneticPr fontId="2"/>
  </si>
  <si>
    <t>⑨秋申込書</t>
    <rPh sb="1" eb="2">
      <t>アキ</t>
    </rPh>
    <rPh sb="2" eb="4">
      <t>モウシコ</t>
    </rPh>
    <rPh sb="4" eb="5">
      <t>ショ</t>
    </rPh>
    <phoneticPr fontId="2"/>
  </si>
  <si>
    <t>⑩秋登録選手</t>
    <rPh sb="1" eb="2">
      <t>アキ</t>
    </rPh>
    <rPh sb="2" eb="4">
      <t>トウロク</t>
    </rPh>
    <rPh sb="4" eb="6">
      <t>センシュ</t>
    </rPh>
    <phoneticPr fontId="2"/>
  </si>
  <si>
    <t>⑩秋登録選手(2)</t>
    <rPh sb="1" eb="2">
      <t>アキ</t>
    </rPh>
    <rPh sb="2" eb="4">
      <t>トウロク</t>
    </rPh>
    <rPh sb="4" eb="6">
      <t>センシュ</t>
    </rPh>
    <phoneticPr fontId="2"/>
  </si>
  <si>
    <t>チーム名等入力すると後の書式に反映</t>
    <rPh sb="3" eb="4">
      <t>メイ</t>
    </rPh>
    <rPh sb="4" eb="5">
      <t>トウ</t>
    </rPh>
    <rPh sb="5" eb="7">
      <t>ニュウリョク</t>
    </rPh>
    <rPh sb="10" eb="11">
      <t>アト</t>
    </rPh>
    <rPh sb="12" eb="14">
      <t>ショシキ</t>
    </rPh>
    <rPh sb="15" eb="17">
      <t>ハンエイ</t>
    </rPh>
    <phoneticPr fontId="2"/>
  </si>
  <si>
    <t>⑧シニア登録選手(2)</t>
    <rPh sb="4" eb="6">
      <t>トウロク</t>
    </rPh>
    <rPh sb="6" eb="8">
      <t>センシュ</t>
    </rPh>
    <phoneticPr fontId="2"/>
  </si>
  <si>
    <t>年度桶川市シニア大会参加費として</t>
    <rPh sb="12" eb="13">
      <t>ヒ</t>
    </rPh>
    <phoneticPr fontId="2"/>
  </si>
  <si>
    <t>選手氏名・住所は正確に記入してください。</t>
    <rPh sb="0" eb="2">
      <t>センシュ</t>
    </rPh>
    <rPh sb="2" eb="4">
      <t>シメイ</t>
    </rPh>
    <rPh sb="5" eb="7">
      <t>ジュウショ</t>
    </rPh>
    <rPh sb="8" eb="10">
      <t>セイカク</t>
    </rPh>
    <rPh sb="11" eb="13">
      <t>キニュウ</t>
    </rPh>
    <phoneticPr fontId="2"/>
  </si>
  <si>
    <t>資格登録、チーム登録の日程等案内</t>
    <rPh sb="0" eb="2">
      <t>シカク</t>
    </rPh>
    <rPh sb="2" eb="4">
      <t>トウロク</t>
    </rPh>
    <rPh sb="8" eb="10">
      <t>トウロク</t>
    </rPh>
    <rPh sb="11" eb="14">
      <t>ニッテイトウ</t>
    </rPh>
    <rPh sb="14" eb="16">
      <t>アンナイ</t>
    </rPh>
    <phoneticPr fontId="2"/>
  </si>
  <si>
    <t>目　　　　　次</t>
    <rPh sb="0" eb="1">
      <t>メ</t>
    </rPh>
    <rPh sb="6" eb="7">
      <t>ジ</t>
    </rPh>
    <phoneticPr fontId="2"/>
  </si>
  <si>
    <t>チーム登録等書式</t>
    <phoneticPr fontId="2"/>
  </si>
  <si>
    <t>データ入力</t>
    <rPh sb="3" eb="5">
      <t>ニュウリョク</t>
    </rPh>
    <phoneticPr fontId="2"/>
  </si>
  <si>
    <t>チーム登録等に際しての注意事項、連絡事項</t>
    <rPh sb="16" eb="18">
      <t>レンラク</t>
    </rPh>
    <rPh sb="18" eb="20">
      <t>ジコウ</t>
    </rPh>
    <phoneticPr fontId="2"/>
  </si>
  <si>
    <t>　　　</t>
    <phoneticPr fontId="2"/>
  </si>
  <si>
    <r>
      <t>半角　</t>
    </r>
    <r>
      <rPr>
        <sz val="11"/>
        <color indexed="10"/>
        <rFont val="Century"/>
        <family val="1"/>
      </rPr>
      <t>2015/1/31</t>
    </r>
    <r>
      <rPr>
        <sz val="11"/>
        <color indexed="10"/>
        <rFont val="ＭＳ Ｐ明朝"/>
        <family val="1"/>
        <charset val="128"/>
      </rPr>
      <t>の形式で入力</t>
    </r>
    <rPh sb="0" eb="2">
      <t>ハンカク</t>
    </rPh>
    <rPh sb="13" eb="15">
      <t>ケイシキ</t>
    </rPh>
    <rPh sb="16" eb="18">
      <t>ニュウリョク</t>
    </rPh>
    <phoneticPr fontId="2"/>
  </si>
  <si>
    <r>
      <t>半角　</t>
    </r>
    <r>
      <rPr>
        <sz val="11"/>
        <color indexed="10"/>
        <rFont val="Century"/>
        <family val="1"/>
      </rPr>
      <t>2015/8/29</t>
    </r>
    <r>
      <rPr>
        <sz val="11"/>
        <color indexed="10"/>
        <rFont val="ＭＳ Ｐ明朝"/>
        <family val="1"/>
        <charset val="128"/>
      </rPr>
      <t>の形式で入力</t>
    </r>
    <rPh sb="0" eb="2">
      <t>ハンカク</t>
    </rPh>
    <rPh sb="13" eb="15">
      <t>ケイシキ</t>
    </rPh>
    <rPh sb="16" eb="18">
      <t>ニュウリョク</t>
    </rPh>
    <phoneticPr fontId="2"/>
  </si>
  <si>
    <t>表紙</t>
    <rPh sb="0" eb="2">
      <t>ヒョウシ</t>
    </rPh>
    <phoneticPr fontId="2"/>
  </si>
  <si>
    <t>目次</t>
    <rPh sb="0" eb="2">
      <t>モクジ</t>
    </rPh>
    <phoneticPr fontId="2"/>
  </si>
  <si>
    <t>本ページ</t>
    <rPh sb="0" eb="1">
      <t>ホン</t>
    </rPh>
    <phoneticPr fontId="2"/>
  </si>
  <si>
    <t>携帯電話（可能な限り）</t>
    <rPh sb="0" eb="2">
      <t>ケイタイ</t>
    </rPh>
    <rPh sb="2" eb="4">
      <t>デンワ</t>
    </rPh>
    <rPh sb="5" eb="7">
      <t>カノウ</t>
    </rPh>
    <rPh sb="8" eb="9">
      <t>カギ</t>
    </rPh>
    <phoneticPr fontId="2"/>
  </si>
  <si>
    <r>
      <t>半角　</t>
    </r>
    <r>
      <rPr>
        <sz val="11"/>
        <color indexed="10"/>
        <rFont val="Century"/>
        <family val="1"/>
      </rPr>
      <t>048-123-4567</t>
    </r>
    <r>
      <rPr>
        <sz val="11"/>
        <color indexed="10"/>
        <rFont val="ＭＳ Ｐ明朝"/>
        <family val="1"/>
        <charset val="128"/>
      </rPr>
      <t>　と入力</t>
    </r>
    <rPh sb="0" eb="2">
      <t>ハンカク</t>
    </rPh>
    <rPh sb="17" eb="19">
      <t>ニュウリョク</t>
    </rPh>
    <phoneticPr fontId="2"/>
  </si>
  <si>
    <r>
      <t>半角　</t>
    </r>
    <r>
      <rPr>
        <sz val="11"/>
        <color indexed="10"/>
        <rFont val="Century"/>
        <family val="1"/>
      </rPr>
      <t>090-1234-5678</t>
    </r>
    <r>
      <rPr>
        <sz val="11"/>
        <color indexed="10"/>
        <rFont val="ＭＳ Ｐ明朝"/>
        <family val="1"/>
        <charset val="128"/>
      </rPr>
      <t>　と入力</t>
    </r>
    <rPh sb="0" eb="2">
      <t>ハンカク</t>
    </rPh>
    <rPh sb="18" eb="20">
      <t>ニュウリョク</t>
    </rPh>
    <phoneticPr fontId="2"/>
  </si>
  <si>
    <t>各チームとも遺漏のないようにご対応お願いいたします。</t>
    <rPh sb="0" eb="1">
      <t>カク</t>
    </rPh>
    <rPh sb="6" eb="8">
      <t>イロウ</t>
    </rPh>
    <rPh sb="15" eb="17">
      <t>タイオウ</t>
    </rPh>
    <rPh sb="18" eb="19">
      <t>ネガ</t>
    </rPh>
    <phoneticPr fontId="2"/>
  </si>
  <si>
    <t>半田　国雄</t>
    <rPh sb="0" eb="2">
      <t>ハンダ</t>
    </rPh>
    <rPh sb="3" eb="5">
      <t>クニオ</t>
    </rPh>
    <phoneticPr fontId="2"/>
  </si>
  <si>
    <t>会長　　半田　国雄</t>
    <rPh sb="4" eb="6">
      <t>ハンダ</t>
    </rPh>
    <rPh sb="7" eb="9">
      <t>クニオ</t>
    </rPh>
    <phoneticPr fontId="2"/>
  </si>
  <si>
    <t>領　　収　　証</t>
    <phoneticPr fontId="2"/>
  </si>
  <si>
    <t>代表者会議</t>
    <rPh sb="0" eb="3">
      <t>ダイヒョウシャ</t>
    </rPh>
    <rPh sb="3" eb="5">
      <t>カイギ</t>
    </rPh>
    <phoneticPr fontId="2"/>
  </si>
  <si>
    <t>●桶川市シニア大会</t>
    <rPh sb="1" eb="3">
      <t>オケガワ</t>
    </rPh>
    <rPh sb="3" eb="4">
      <t>シ</t>
    </rPh>
    <rPh sb="7" eb="9">
      <t>タイカイ</t>
    </rPh>
    <phoneticPr fontId="2"/>
  </si>
  <si>
    <t>●秋季ソフトボール大会</t>
    <rPh sb="1" eb="3">
      <t>シュウキ</t>
    </rPh>
    <rPh sb="9" eb="11">
      <t>タイカイ</t>
    </rPh>
    <phoneticPr fontId="2"/>
  </si>
  <si>
    <r>
      <t>４.代表者及び理事の方について、携帯電話で連絡出来れば幸いです。</t>
    </r>
    <r>
      <rPr>
        <sz val="11"/>
        <rFont val="HG創英角ｺﾞｼｯｸUB"/>
        <family val="3"/>
        <charset val="128"/>
      </rPr>
      <t/>
    </r>
    <rPh sb="2" eb="5">
      <t>ダイヒョウシャ</t>
    </rPh>
    <rPh sb="5" eb="6">
      <t>オヨ</t>
    </rPh>
    <rPh sb="7" eb="9">
      <t>リジ</t>
    </rPh>
    <rPh sb="10" eb="11">
      <t>カタ</t>
    </rPh>
    <rPh sb="16" eb="18">
      <t>ケイタイ</t>
    </rPh>
    <rPh sb="18" eb="20">
      <t>デンワ</t>
    </rPh>
    <rPh sb="21" eb="25">
      <t>レンラクデキ</t>
    </rPh>
    <rPh sb="27" eb="28">
      <t>サイワ</t>
    </rPh>
    <phoneticPr fontId="2"/>
  </si>
  <si>
    <t>桶川サンアリーナ　2階会議室</t>
    <rPh sb="0" eb="2">
      <t>オケガワ</t>
    </rPh>
    <rPh sb="10" eb="11">
      <t>カイ</t>
    </rPh>
    <rPh sb="11" eb="14">
      <t>カイギシツ</t>
    </rPh>
    <phoneticPr fontId="2"/>
  </si>
  <si>
    <t>⑨</t>
    <phoneticPr fontId="2"/>
  </si>
  <si>
    <t>年度桶川市民秋季ソフトボール大会</t>
    <rPh sb="0" eb="2">
      <t>ネンド</t>
    </rPh>
    <rPh sb="5" eb="6">
      <t>ミン</t>
    </rPh>
    <rPh sb="6" eb="8">
      <t>シュウキ</t>
    </rPh>
    <rPh sb="14" eb="16">
      <t>タイカイ</t>
    </rPh>
    <phoneticPr fontId="2"/>
  </si>
  <si>
    <t>参加申込書</t>
    <rPh sb="0" eb="2">
      <t>サンカ</t>
    </rPh>
    <rPh sb="2" eb="5">
      <t>モウシコミショ</t>
    </rPh>
    <phoneticPr fontId="2"/>
  </si>
  <si>
    <t>年度桶川市民秋季ソフトボール大会に、参加申し込みいたします。（参加費5,000円）</t>
    <rPh sb="5" eb="6">
      <t>ミン</t>
    </rPh>
    <rPh sb="6" eb="8">
      <t>シュウキ</t>
    </rPh>
    <rPh sb="14" eb="16">
      <t>タイカイ</t>
    </rPh>
    <rPh sb="18" eb="20">
      <t>サンカ</t>
    </rPh>
    <rPh sb="20" eb="21">
      <t>モウ</t>
    </rPh>
    <rPh sb="22" eb="23">
      <t>コ</t>
    </rPh>
    <rPh sb="31" eb="33">
      <t>サンカ</t>
    </rPh>
    <rPh sb="33" eb="34">
      <t>ヒ</t>
    </rPh>
    <rPh sb="39" eb="40">
      <t>エン</t>
    </rPh>
    <phoneticPr fontId="2"/>
  </si>
  <si>
    <t>領　　収　　書</t>
  </si>
  <si>
    <t>様</t>
    <phoneticPr fontId="2"/>
  </si>
  <si>
    <t>年度桶川市民秋季ソフトボール大会参加費として</t>
    <rPh sb="6" eb="8">
      <t>シュウキ</t>
    </rPh>
    <rPh sb="18" eb="19">
      <t>ヒ</t>
    </rPh>
    <phoneticPr fontId="2"/>
  </si>
  <si>
    <t>⑩</t>
    <phoneticPr fontId="2"/>
  </si>
  <si>
    <t>⑩</t>
    <phoneticPr fontId="2"/>
  </si>
  <si>
    <t>年度桶川市民秋季ソフトボール大会登録選手名簿</t>
    <rPh sb="0" eb="2">
      <t>ネンド</t>
    </rPh>
    <rPh sb="2" eb="4">
      <t>オケガワ</t>
    </rPh>
    <rPh sb="4" eb="6">
      <t>シミン</t>
    </rPh>
    <rPh sb="6" eb="8">
      <t>シュウキ</t>
    </rPh>
    <rPh sb="14" eb="16">
      <t>タイカイ</t>
    </rPh>
    <rPh sb="16" eb="18">
      <t>トウロク</t>
    </rPh>
    <rPh sb="18" eb="20">
      <t>センシュ</t>
    </rPh>
    <rPh sb="20" eb="22">
      <t>メイボ</t>
    </rPh>
    <phoneticPr fontId="2"/>
  </si>
  <si>
    <t>、</t>
    <phoneticPr fontId="2"/>
  </si>
  <si>
    <t>女子選手は、背番号を○で囲んでください。</t>
    <rPh sb="0" eb="2">
      <t>ジョシ</t>
    </rPh>
    <rPh sb="2" eb="4">
      <t>センシュ</t>
    </rPh>
    <rPh sb="6" eb="9">
      <t>セバンゴウ</t>
    </rPh>
    <rPh sb="12" eb="13">
      <t>カコ</t>
    </rPh>
    <phoneticPr fontId="2"/>
  </si>
  <si>
    <t>携帯電話</t>
    <rPh sb="0" eb="2">
      <t>ケイタイ</t>
    </rPh>
    <rPh sb="2" eb="4">
      <t>デンワ</t>
    </rPh>
    <phoneticPr fontId="2"/>
  </si>
  <si>
    <t>大会日程</t>
    <rPh sb="0" eb="2">
      <t>タイカイ</t>
    </rPh>
    <rPh sb="2" eb="4">
      <t>ニッテイ</t>
    </rPh>
    <phoneticPr fontId="2"/>
  </si>
  <si>
    <r>
      <rPr>
        <sz val="12"/>
        <rFont val="ＭＳ Ｐ明朝"/>
        <family val="1"/>
        <charset val="128"/>
      </rPr>
      <t>持参するもの</t>
    </r>
    <rPh sb="0" eb="2">
      <t>ジサン</t>
    </rPh>
    <phoneticPr fontId="2"/>
  </si>
  <si>
    <r>
      <t>2</t>
    </r>
    <r>
      <rPr>
        <b/>
        <u/>
        <sz val="12"/>
        <rFont val="ＭＳ Ｐ明朝"/>
        <family val="1"/>
        <charset val="128"/>
      </rPr>
      <t>．桶川市民秋季ソフトボール大会代表者会議</t>
    </r>
    <rPh sb="2" eb="6">
      <t>オケガワシミン</t>
    </rPh>
    <rPh sb="6" eb="8">
      <t>シュウキ</t>
    </rPh>
    <rPh sb="14" eb="16">
      <t>タイカイ</t>
    </rPh>
    <rPh sb="16" eb="19">
      <t>ダイヒョウシャ</t>
    </rPh>
    <rPh sb="19" eb="21">
      <t>カイギ</t>
    </rPh>
    <phoneticPr fontId="2"/>
  </si>
  <si>
    <r>
      <rPr>
        <b/>
        <u/>
        <sz val="12"/>
        <rFont val="Century"/>
        <family val="1"/>
      </rPr>
      <t>1</t>
    </r>
    <r>
      <rPr>
        <b/>
        <u/>
        <sz val="12"/>
        <rFont val="ＭＳ Ｐ明朝"/>
        <family val="1"/>
        <charset val="128"/>
      </rPr>
      <t>．桶川市シニア大会（秋季）代表者会議</t>
    </r>
    <rPh sb="2" eb="4">
      <t>オケガワ</t>
    </rPh>
    <rPh sb="4" eb="5">
      <t>シ</t>
    </rPh>
    <rPh sb="8" eb="10">
      <t>タイカイ</t>
    </rPh>
    <rPh sb="11" eb="13">
      <t>シュウキ</t>
    </rPh>
    <rPh sb="14" eb="17">
      <t>ダイヒョウシャ</t>
    </rPh>
    <rPh sb="17" eb="19">
      <t>カイギ</t>
    </rPh>
    <phoneticPr fontId="2"/>
  </si>
  <si>
    <r>
      <rPr>
        <sz val="12"/>
        <rFont val="ＭＳ Ｐ明朝"/>
        <family val="1"/>
        <charset val="128"/>
      </rPr>
      <t>現金</t>
    </r>
    <r>
      <rPr>
        <sz val="12"/>
        <rFont val="Century"/>
        <family val="1"/>
      </rPr>
      <t>8,000</t>
    </r>
    <r>
      <rPr>
        <sz val="12"/>
        <rFont val="ＭＳ Ｐ明朝"/>
        <family val="1"/>
        <charset val="128"/>
      </rPr>
      <t>円、申込書、登録選手名簿</t>
    </r>
    <rPh sb="0" eb="2">
      <t>ゲンキン</t>
    </rPh>
    <rPh sb="7" eb="8">
      <t>エン</t>
    </rPh>
    <rPh sb="9" eb="12">
      <t>モウシコミショ</t>
    </rPh>
    <rPh sb="13" eb="15">
      <t>トウロク</t>
    </rPh>
    <rPh sb="15" eb="17">
      <t>センシュ</t>
    </rPh>
    <rPh sb="17" eb="19">
      <t>メイボ</t>
    </rPh>
    <phoneticPr fontId="2"/>
  </si>
  <si>
    <r>
      <rPr>
        <sz val="12"/>
        <rFont val="ＭＳ Ｐ明朝"/>
        <family val="1"/>
        <charset val="128"/>
      </rPr>
      <t>現金</t>
    </r>
    <r>
      <rPr>
        <sz val="12"/>
        <rFont val="Century"/>
        <family val="1"/>
      </rPr>
      <t>5,000</t>
    </r>
    <r>
      <rPr>
        <sz val="12"/>
        <rFont val="ＭＳ Ｐ明朝"/>
        <family val="1"/>
        <charset val="128"/>
      </rPr>
      <t>円、申込書、登録選手名簿</t>
    </r>
    <rPh sb="0" eb="2">
      <t>ゲンキン</t>
    </rPh>
    <rPh sb="7" eb="8">
      <t>エン</t>
    </rPh>
    <rPh sb="9" eb="12">
      <t>モウシコミショ</t>
    </rPh>
    <rPh sb="13" eb="15">
      <t>トウロク</t>
    </rPh>
    <rPh sb="15" eb="17">
      <t>センシュ</t>
    </rPh>
    <rPh sb="17" eb="19">
      <t>メイボ</t>
    </rPh>
    <phoneticPr fontId="2"/>
  </si>
  <si>
    <t>理事会</t>
    <rPh sb="0" eb="3">
      <t>リジカイ</t>
    </rPh>
    <phoneticPr fontId="2"/>
  </si>
  <si>
    <t>桶川市シニア大会代表者会議</t>
    <rPh sb="0" eb="2">
      <t>オケガワ</t>
    </rPh>
    <rPh sb="2" eb="3">
      <t>シ</t>
    </rPh>
    <rPh sb="6" eb="8">
      <t>タイカイ</t>
    </rPh>
    <rPh sb="8" eb="11">
      <t>ダイヒョウシャ</t>
    </rPh>
    <rPh sb="11" eb="13">
      <t>カイギ</t>
    </rPh>
    <phoneticPr fontId="2"/>
  </si>
  <si>
    <t>桶川市民秋季ソフトボール大会　代表者会議</t>
    <rPh sb="0" eb="2">
      <t>オケガワ</t>
    </rPh>
    <rPh sb="2" eb="4">
      <t>シミン</t>
    </rPh>
    <rPh sb="4" eb="6">
      <t>シュウキ</t>
    </rPh>
    <rPh sb="12" eb="14">
      <t>タイカイ</t>
    </rPh>
    <rPh sb="15" eb="18">
      <t>ダイヒョウシャ</t>
    </rPh>
    <rPh sb="18" eb="20">
      <t>カイギ</t>
    </rPh>
    <phoneticPr fontId="2"/>
  </si>
  <si>
    <t>(サンアリーナ)</t>
    <phoneticPr fontId="2"/>
  </si>
  <si>
    <r>
      <t>３．市内大会の</t>
    </r>
    <r>
      <rPr>
        <sz val="11"/>
        <rFont val="HG創英角ｺﾞｼｯｸUB"/>
        <family val="3"/>
        <charset val="128"/>
      </rPr>
      <t>打順表は、原則代表者会議にチームに配布します。</t>
    </r>
    <rPh sb="2" eb="4">
      <t>シナイ</t>
    </rPh>
    <rPh sb="4" eb="6">
      <t>タイカイ</t>
    </rPh>
    <rPh sb="7" eb="9">
      <t>ダジュン</t>
    </rPh>
    <rPh sb="9" eb="10">
      <t>ヒョウ</t>
    </rPh>
    <rPh sb="12" eb="14">
      <t>ゲンソク</t>
    </rPh>
    <rPh sb="14" eb="17">
      <t>ダイヒョウシャ</t>
    </rPh>
    <rPh sb="17" eb="19">
      <t>カイギ</t>
    </rPh>
    <rPh sb="24" eb="26">
      <t>ハイフ</t>
    </rPh>
    <phoneticPr fontId="2"/>
  </si>
  <si>
    <t>＊県南支部長杯シニア大会　代表者会議</t>
    <rPh sb="1" eb="3">
      <t>ケンナン</t>
    </rPh>
    <rPh sb="3" eb="5">
      <t>シブ</t>
    </rPh>
    <rPh sb="5" eb="6">
      <t>チョウ</t>
    </rPh>
    <rPh sb="6" eb="7">
      <t>ハイ</t>
    </rPh>
    <rPh sb="10" eb="12">
      <t>タイカイ</t>
    </rPh>
    <rPh sb="13" eb="16">
      <t>ダイヒョウシャ</t>
    </rPh>
    <rPh sb="16" eb="18">
      <t>カイギ</t>
    </rPh>
    <phoneticPr fontId="2"/>
  </si>
  <si>
    <t>案内</t>
    <rPh sb="0" eb="2">
      <t>アンナイ</t>
    </rPh>
    <phoneticPr fontId="2"/>
  </si>
  <si>
    <t>（会議会場）</t>
    <rPh sb="1" eb="3">
      <t>カイギ</t>
    </rPh>
    <rPh sb="3" eb="5">
      <t>カイジョウ</t>
    </rPh>
    <phoneticPr fontId="2"/>
  </si>
  <si>
    <t>(ベニバナウォーク)</t>
    <phoneticPr fontId="2"/>
  </si>
  <si>
    <t>（必要に応じて封入）</t>
    <rPh sb="1" eb="3">
      <t>ヒツヨウ</t>
    </rPh>
    <rPh sb="4" eb="5">
      <t>オウ</t>
    </rPh>
    <rPh sb="7" eb="9">
      <t>フウニュウ</t>
    </rPh>
    <phoneticPr fontId="2"/>
  </si>
  <si>
    <r>
      <t>　　書式を変更しましたので</t>
    </r>
    <r>
      <rPr>
        <sz val="11"/>
        <rFont val="HG創英角ｺﾞｼｯｸUB"/>
        <family val="3"/>
        <charset val="128"/>
      </rPr>
      <t>可能な限り携帯電話番号</t>
    </r>
    <r>
      <rPr>
        <sz val="11"/>
        <rFont val="ＭＳ 明朝"/>
        <family val="1"/>
        <charset val="128"/>
      </rPr>
      <t>を記入願います。</t>
    </r>
    <rPh sb="2" eb="4">
      <t>ショシキ</t>
    </rPh>
    <rPh sb="5" eb="7">
      <t>ヘンコウ</t>
    </rPh>
    <phoneticPr fontId="2"/>
  </si>
  <si>
    <r>
      <t>２．</t>
    </r>
    <r>
      <rPr>
        <sz val="11"/>
        <rFont val="HG創英角ｺﾞｼｯｸUB"/>
        <family val="3"/>
        <charset val="128"/>
      </rPr>
      <t>登録メンバーの追加・変更は開会式開始前</t>
    </r>
    <r>
      <rPr>
        <sz val="11"/>
        <rFont val="ＭＳ 明朝"/>
        <family val="1"/>
        <charset val="128"/>
      </rPr>
      <t>（シニア大会は大会開始前）</t>
    </r>
    <r>
      <rPr>
        <sz val="11"/>
        <rFont val="HG創英角ｺﾞｼｯｸUB"/>
        <family val="3"/>
        <charset val="128"/>
      </rPr>
      <t>まで</t>
    </r>
    <phoneticPr fontId="2"/>
  </si>
  <si>
    <t>　　となっています。保険の追加加入は、その日より前に申込みが</t>
    <phoneticPr fontId="2"/>
  </si>
  <si>
    <t>　　完結している必要があります。</t>
    <phoneticPr fontId="2"/>
  </si>
  <si>
    <t>http://softball-okegawa.main.jp/</t>
    <phoneticPr fontId="2"/>
  </si>
  <si>
    <t>書式は、7月中旬までにホームページにエクセルファイルを掲載します。保存してご利用願います。</t>
    <rPh sb="0" eb="2">
      <t>ショシキ</t>
    </rPh>
    <rPh sb="5" eb="6">
      <t>ガツ</t>
    </rPh>
    <rPh sb="6" eb="8">
      <t>チュウジュン</t>
    </rPh>
    <rPh sb="27" eb="29">
      <t>ケイサイ</t>
    </rPh>
    <rPh sb="33" eb="35">
      <t>ホゾン</t>
    </rPh>
    <rPh sb="38" eb="41">
      <t>リヨウネガ</t>
    </rPh>
    <phoneticPr fontId="2"/>
  </si>
  <si>
    <t>１．提出書類の書式は7月中旬までにホームページに掲載します。</t>
    <rPh sb="7" eb="9">
      <t>ショシキ</t>
    </rPh>
    <rPh sb="11" eb="12">
      <t>ガツ</t>
    </rPh>
    <rPh sb="12" eb="14">
      <t>チュウジュン</t>
    </rPh>
    <phoneticPr fontId="2"/>
  </si>
  <si>
    <t>（申込受付は６：30より）</t>
    <rPh sb="1" eb="3">
      <t>モウシコミ</t>
    </rPh>
    <rPh sb="3" eb="5">
      <t>ウケツケ</t>
    </rPh>
    <phoneticPr fontId="2"/>
  </si>
  <si>
    <t>年度桶川市シニア大会に、参加申し込みいたします。（参加費8,000円）</t>
    <phoneticPr fontId="2"/>
  </si>
  <si>
    <t>8月24日（土）19：00　サンアリーナ
（申込受付は18：30より）</t>
    <rPh sb="22" eb="24">
      <t>モウシコミ</t>
    </rPh>
    <rPh sb="24" eb="26">
      <t>ウケツケ</t>
    </rPh>
    <phoneticPr fontId="2"/>
  </si>
  <si>
    <t>8月24日持参</t>
    <rPh sb="5" eb="7">
      <t>ジサン</t>
    </rPh>
    <phoneticPr fontId="2"/>
  </si>
  <si>
    <t>8月10日持参</t>
    <rPh sb="5" eb="7">
      <t>ジサン</t>
    </rPh>
    <phoneticPr fontId="2"/>
  </si>
  <si>
    <t>令和元年度（秋）</t>
    <rPh sb="0" eb="2">
      <t>レイワ</t>
    </rPh>
    <rPh sb="2" eb="4">
      <t>ガンネン</t>
    </rPh>
    <rPh sb="3" eb="5">
      <t>ネンド</t>
    </rPh>
    <rPh sb="6" eb="7">
      <t>アキ</t>
    </rPh>
    <phoneticPr fontId="2"/>
  </si>
  <si>
    <t>　令和元年度の秋季大会等に向けて、代表者会議を次のとおり予定いたしましたので、</t>
    <rPh sb="1" eb="3">
      <t>レイワ</t>
    </rPh>
    <rPh sb="3" eb="4">
      <t>ガン</t>
    </rPh>
    <rPh sb="4" eb="6">
      <t>ネンド</t>
    </rPh>
    <rPh sb="7" eb="9">
      <t>シュウキ</t>
    </rPh>
    <rPh sb="9" eb="11">
      <t>タイカイ</t>
    </rPh>
    <rPh sb="11" eb="12">
      <t>トウ</t>
    </rPh>
    <rPh sb="13" eb="14">
      <t>ム</t>
    </rPh>
    <rPh sb="17" eb="20">
      <t>ダイヒョウシャ</t>
    </rPh>
    <rPh sb="20" eb="22">
      <t>カイギ</t>
    </rPh>
    <rPh sb="23" eb="24">
      <t>ツギ</t>
    </rPh>
    <rPh sb="28" eb="30">
      <t>ヨテイ</t>
    </rPh>
    <phoneticPr fontId="2"/>
  </si>
  <si>
    <t>市民活動サポートセンター</t>
    <rPh sb="0" eb="4">
      <t>シミンカツドウ</t>
    </rPh>
    <phoneticPr fontId="2"/>
  </si>
  <si>
    <r>
      <t>9/8</t>
    </r>
    <r>
      <rPr>
        <sz val="12"/>
        <rFont val="ＭＳ Ｐ明朝"/>
        <family val="1"/>
        <charset val="128"/>
      </rPr>
      <t>、</t>
    </r>
    <r>
      <rPr>
        <sz val="12"/>
        <rFont val="Century"/>
        <family val="1"/>
      </rPr>
      <t>15</t>
    </r>
    <r>
      <rPr>
        <sz val="12"/>
        <rFont val="ＭＳ Ｐ明朝"/>
        <family val="1"/>
        <charset val="128"/>
      </rPr>
      <t>、予備日</t>
    </r>
    <r>
      <rPr>
        <sz val="12"/>
        <rFont val="Century"/>
        <family val="1"/>
      </rPr>
      <t>22</t>
    </r>
    <r>
      <rPr>
        <sz val="12"/>
        <rFont val="ＭＳ Ｐ明朝"/>
        <family val="1"/>
        <charset val="128"/>
      </rPr>
      <t>、</t>
    </r>
    <r>
      <rPr>
        <sz val="12"/>
        <rFont val="Century"/>
        <family val="1"/>
      </rPr>
      <t>29</t>
    </r>
    <r>
      <rPr>
        <sz val="12"/>
        <rFont val="ＭＳ Ｐ明朝"/>
        <family val="1"/>
        <charset val="128"/>
      </rPr>
      <t>を予定</t>
    </r>
    <rPh sb="7" eb="10">
      <t>ヨビビ</t>
    </rPh>
    <rPh sb="16" eb="18">
      <t>ヨテイ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</si>
  <si>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</si>
  <si>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</si>
  <si>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但し、令和</t>
    <rPh sb="3" eb="5">
      <t>レイワ</t>
    </rPh>
    <phoneticPr fontId="2"/>
  </si>
  <si>
    <t>満年齢は平成31年4月1日現在</t>
    <rPh sb="0" eb="1">
      <t>マン</t>
    </rPh>
    <rPh sb="1" eb="3">
      <t>ネンレイ</t>
    </rPh>
    <rPh sb="4" eb="6">
      <t>ヘイセイ</t>
    </rPh>
    <rPh sb="8" eb="9">
      <t>ネン</t>
    </rPh>
    <rPh sb="10" eb="11">
      <t>ガツ</t>
    </rPh>
    <rPh sb="12" eb="15">
      <t>ニチゲンザイ</t>
    </rPh>
    <phoneticPr fontId="2"/>
  </si>
  <si>
    <r>
      <rPr>
        <sz val="8"/>
        <rFont val="ＭＳ Ｐ明朝"/>
        <family val="1"/>
        <charset val="128"/>
      </rPr>
      <t>満年齢は平成</t>
    </r>
    <r>
      <rPr>
        <sz val="8"/>
        <rFont val="Century"/>
        <family val="1"/>
      </rPr>
      <t>31</t>
    </r>
    <r>
      <rPr>
        <sz val="8"/>
        <rFont val="ＭＳ Ｐ明朝"/>
        <family val="1"/>
        <charset val="128"/>
      </rPr>
      <t>年</t>
    </r>
    <r>
      <rPr>
        <sz val="8"/>
        <rFont val="Century"/>
        <family val="1"/>
      </rPr>
      <t>4</t>
    </r>
    <r>
      <rPr>
        <sz val="8"/>
        <rFont val="ＭＳ Ｐ明朝"/>
        <family val="1"/>
        <charset val="128"/>
      </rPr>
      <t>月</t>
    </r>
    <r>
      <rPr>
        <sz val="8"/>
        <rFont val="Century"/>
        <family val="1"/>
      </rPr>
      <t>1</t>
    </r>
    <r>
      <rPr>
        <sz val="8"/>
        <rFont val="ＭＳ Ｐ明朝"/>
        <family val="1"/>
        <charset val="128"/>
      </rPr>
      <t>日現在</t>
    </r>
    <rPh sb="0" eb="1">
      <t>マン</t>
    </rPh>
    <rPh sb="1" eb="3">
      <t>ネンレイ</t>
    </rPh>
    <rPh sb="4" eb="6">
      <t>ヘイセイ</t>
    </rPh>
    <rPh sb="8" eb="9">
      <t>ネン</t>
    </rPh>
    <rPh sb="10" eb="11">
      <t>ガツ</t>
    </rPh>
    <rPh sb="12" eb="13">
      <t>ニチ</t>
    </rPh>
    <rPh sb="13" eb="15">
      <t>ゲンザイ</t>
    </rPh>
    <phoneticPr fontId="2"/>
  </si>
  <si>
    <t>平成31</t>
    <rPh sb="0" eb="2">
      <t>ヘイセイ</t>
    </rPh>
    <phoneticPr fontId="2"/>
  </si>
  <si>
    <t>令和元年　８月10日（土）　午後6時～7時　</t>
    <rPh sb="0" eb="2">
      <t>レイワ</t>
    </rPh>
    <rPh sb="2" eb="4">
      <t>ガンネン</t>
    </rPh>
    <rPh sb="3" eb="4">
      <t>ネン</t>
    </rPh>
    <rPh sb="6" eb="7">
      <t>ガツ</t>
    </rPh>
    <rPh sb="9" eb="10">
      <t>ニチ</t>
    </rPh>
    <rPh sb="11" eb="12">
      <t>ド</t>
    </rPh>
    <phoneticPr fontId="2"/>
  </si>
  <si>
    <t>令和元年　８月24日(土)  午後７時～８時</t>
    <rPh sb="0" eb="2">
      <t>レイワ</t>
    </rPh>
    <rPh sb="2" eb="4">
      <t>ガンネン</t>
    </rPh>
    <rPh sb="11" eb="12">
      <t>ド</t>
    </rPh>
    <phoneticPr fontId="2"/>
  </si>
  <si>
    <t>令和元年7月吉日</t>
    <rPh sb="0" eb="2">
      <t>レイワ</t>
    </rPh>
    <rPh sb="2" eb="4">
      <t>ガンネン</t>
    </rPh>
    <rPh sb="3" eb="4">
      <t>ネン</t>
    </rPh>
    <rPh sb="5" eb="6">
      <t>ガツ</t>
    </rPh>
    <rPh sb="6" eb="8">
      <t>キチジツ</t>
    </rPh>
    <phoneticPr fontId="2"/>
  </si>
  <si>
    <t>桶川市シニア大会（秋季）（会議にて調整）</t>
    <rPh sb="0" eb="2">
      <t>オケガワ</t>
    </rPh>
    <rPh sb="2" eb="3">
      <t>シ</t>
    </rPh>
    <rPh sb="6" eb="8">
      <t>タイカイ</t>
    </rPh>
    <rPh sb="9" eb="11">
      <t>シュウキ</t>
    </rPh>
    <rPh sb="13" eb="15">
      <t>カイギ</t>
    </rPh>
    <rPh sb="17" eb="19">
      <t>チョウセイ</t>
    </rPh>
    <phoneticPr fontId="2"/>
  </si>
  <si>
    <t>桶川市民秋季ソフトボール大会（9/8、15、予9/22、29）</t>
    <rPh sb="0" eb="2">
      <t>オケガワ</t>
    </rPh>
    <rPh sb="2" eb="4">
      <t>シミン</t>
    </rPh>
    <rPh sb="4" eb="6">
      <t>シュウキ</t>
    </rPh>
    <rPh sb="12" eb="14">
      <t>タイカイ</t>
    </rPh>
    <rPh sb="22" eb="23">
      <t>ヨ</t>
    </rPh>
    <phoneticPr fontId="2"/>
  </si>
  <si>
    <t>＊県南支部長杯シニア大会（9/16、23、予10/14）</t>
    <rPh sb="1" eb="3">
      <t>ケンナン</t>
    </rPh>
    <rPh sb="3" eb="5">
      <t>シブ</t>
    </rPh>
    <rPh sb="5" eb="6">
      <t>チョウ</t>
    </rPh>
    <rPh sb="6" eb="7">
      <t>ハイ</t>
    </rPh>
    <rPh sb="10" eb="12">
      <t>タイカイ</t>
    </rPh>
    <rPh sb="21" eb="22">
      <t>ヨ</t>
    </rPh>
    <phoneticPr fontId="2"/>
  </si>
  <si>
    <t>＊県南会長杯男子大会　代表者会議</t>
    <rPh sb="1" eb="3">
      <t>ケンナン</t>
    </rPh>
    <rPh sb="3" eb="5">
      <t>カイチョウ</t>
    </rPh>
    <rPh sb="5" eb="6">
      <t>ハイ</t>
    </rPh>
    <rPh sb="6" eb="8">
      <t>ダンシ</t>
    </rPh>
    <rPh sb="8" eb="10">
      <t>タイカイ</t>
    </rPh>
    <rPh sb="11" eb="14">
      <t>ダイヒョウシャ</t>
    </rPh>
    <rPh sb="14" eb="16">
      <t>カイギ</t>
    </rPh>
    <phoneticPr fontId="2"/>
  </si>
  <si>
    <t>＊県南会長杯男子大会（11/17、24予12/1）</t>
    <rPh sb="1" eb="3">
      <t>ケンナン</t>
    </rPh>
    <rPh sb="3" eb="5">
      <t>カイチョウ</t>
    </rPh>
    <rPh sb="5" eb="6">
      <t>ハイ</t>
    </rPh>
    <rPh sb="6" eb="8">
      <t>ダンシ</t>
    </rPh>
    <rPh sb="8" eb="10">
      <t>タイカイ</t>
    </rPh>
    <rPh sb="19" eb="20">
      <t>ヨ</t>
    </rPh>
    <phoneticPr fontId="2"/>
  </si>
  <si>
    <t>6月の天候不順を考慮し、10/27、11/3にグラウンド予約する予定</t>
    <rPh sb="1" eb="2">
      <t>ガツ</t>
    </rPh>
    <rPh sb="3" eb="5">
      <t>テンコウ</t>
    </rPh>
    <rPh sb="5" eb="7">
      <t>フジュン</t>
    </rPh>
    <rPh sb="8" eb="10">
      <t>コウリョ</t>
    </rPh>
    <rPh sb="28" eb="30">
      <t>ヨヤク</t>
    </rPh>
    <rPh sb="32" eb="34">
      <t>ヨテイ</t>
    </rPh>
    <phoneticPr fontId="2"/>
  </si>
  <si>
    <r>
      <t>8/25</t>
    </r>
    <r>
      <rPr>
        <sz val="12"/>
        <rFont val="ＭＳ Ｐ明朝"/>
        <family val="1"/>
        <charset val="128"/>
      </rPr>
      <t>、</t>
    </r>
    <r>
      <rPr>
        <sz val="12"/>
        <rFont val="Century"/>
        <family val="1"/>
      </rPr>
      <t>9/1</t>
    </r>
    <r>
      <rPr>
        <sz val="12"/>
        <rFont val="ＭＳ Ｐ明朝"/>
        <family val="1"/>
        <charset val="128"/>
      </rPr>
      <t>、秋季大会予備日を予定するが詳細は会議にて検討</t>
    </r>
    <rPh sb="9" eb="11">
      <t>シュウキ</t>
    </rPh>
    <rPh sb="11" eb="13">
      <t>タイカイ</t>
    </rPh>
    <rPh sb="13" eb="16">
      <t>ヨビビ</t>
    </rPh>
    <rPh sb="17" eb="19">
      <t>ヨテイ</t>
    </rPh>
    <rPh sb="22" eb="24">
      <t>ショウサイ</t>
    </rPh>
    <rPh sb="25" eb="27">
      <t>カイギ</t>
    </rPh>
    <rPh sb="29" eb="31">
      <t>ケントウ</t>
    </rPh>
    <phoneticPr fontId="2"/>
  </si>
  <si>
    <r>
      <t>令和元年度（平成</t>
    </r>
    <r>
      <rPr>
        <sz val="12"/>
        <rFont val="Century"/>
        <family val="1"/>
      </rPr>
      <t>31</t>
    </r>
    <r>
      <rPr>
        <sz val="12"/>
        <rFont val="ＭＳ Ｐ明朝"/>
        <family val="1"/>
        <charset val="128"/>
      </rPr>
      <t>年度）秋季大会等の受付について</t>
    </r>
    <r>
      <rPr>
        <sz val="12"/>
        <rFont val="Century"/>
        <family val="1"/>
      </rPr>
      <t>(</t>
    </r>
    <r>
      <rPr>
        <sz val="12"/>
        <rFont val="ＭＳ Ｐ明朝"/>
        <family val="1"/>
        <charset val="128"/>
      </rPr>
      <t>通知</t>
    </r>
    <r>
      <rPr>
        <sz val="12"/>
        <rFont val="Century"/>
        <family val="1"/>
      </rPr>
      <t>)</t>
    </r>
    <rPh sb="0" eb="2">
      <t>レイワ</t>
    </rPh>
    <rPh sb="2" eb="4">
      <t>ガンネン</t>
    </rPh>
    <rPh sb="4" eb="5">
      <t>ド</t>
    </rPh>
    <rPh sb="6" eb="8">
      <t>ヘイセイ</t>
    </rPh>
    <rPh sb="10" eb="12">
      <t>ネンド</t>
    </rPh>
    <rPh sb="13" eb="15">
      <t>シュウキ</t>
    </rPh>
    <rPh sb="15" eb="17">
      <t>タイカイ</t>
    </rPh>
    <phoneticPr fontId="2"/>
  </si>
  <si>
    <t>8月10日（土）18：00　市民活動サポートセンター</t>
    <rPh sb="14" eb="16">
      <t>シミン</t>
    </rPh>
    <rPh sb="16" eb="18">
      <t>カツドウ</t>
    </rPh>
    <phoneticPr fontId="2"/>
  </si>
  <si>
    <t>令和元年度（平成31年度）　　登録等書式（秋）</t>
    <rPh sb="0" eb="2">
      <t>レイワ</t>
    </rPh>
    <rPh sb="2" eb="4">
      <t>ガンネン</t>
    </rPh>
    <rPh sb="3" eb="5">
      <t>ネンド</t>
    </rPh>
    <rPh sb="6" eb="8">
      <t>ヘイセイ</t>
    </rPh>
    <rPh sb="10" eb="12">
      <t>ネンド</t>
    </rPh>
    <rPh sb="15" eb="18">
      <t>トウロクトウ</t>
    </rPh>
    <rPh sb="18" eb="20">
      <t>ショシキ</t>
    </rPh>
    <rPh sb="21" eb="22">
      <t>アキ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</si>
</sst>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m&quot;月&quot;d&quot;日&quot;;@"/>
    <numFmt numFmtId="178" formatCode="&quot;(&quot;@&quot;)&quot;"/>
    <numFmt numFmtId="179" formatCode="&quot;平&quot;&quot;成&quot;General"/>
    <numFmt numFmtId="180" formatCode="&quot;満年齢は平成&quot;General&quot;年4月1日現在&quot;"/>
  </numFmts>
  <fonts count="5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24"/>
      <name val="Century"/>
      <family val="1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Century"/>
      <family val="1"/>
    </font>
    <font>
      <sz val="11"/>
      <name val="Century"/>
      <family val="1"/>
    </font>
    <font>
      <sz val="9"/>
      <name val="Century"/>
      <family val="1"/>
    </font>
    <font>
      <sz val="10"/>
      <name val="ＭＳ Ｐ明朝"/>
      <family val="1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sz val="14"/>
      <name val="Century"/>
      <family val="1"/>
    </font>
    <font>
      <sz val="8"/>
      <name val="Century"/>
      <family val="1"/>
    </font>
    <font>
      <sz val="18"/>
      <name val="Century"/>
      <family val="1"/>
    </font>
    <font>
      <b/>
      <sz val="18"/>
      <name val="Century"/>
      <family val="1"/>
    </font>
    <font>
      <sz val="11"/>
      <color indexed="10"/>
      <name val="Century"/>
      <family val="1"/>
    </font>
    <font>
      <sz val="11"/>
      <color indexed="12"/>
      <name val="Century"/>
      <family val="1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32"/>
      <color rgb="FF7030A0"/>
      <name val="HG丸ｺﾞｼｯｸM-PRO"/>
      <family val="3"/>
      <charset val="128"/>
    </font>
    <font>
      <sz val="20"/>
      <color rgb="FF7030A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HGS創英角ﾎﾟｯﾌﾟ体"/>
      <family val="3"/>
      <charset val="128"/>
    </font>
    <font>
      <b/>
      <u/>
      <sz val="12"/>
      <name val="Century"/>
      <family val="1"/>
    </font>
    <font>
      <b/>
      <u/>
      <sz val="12"/>
      <name val="ＭＳ Ｐ明朝"/>
      <family val="1"/>
      <charset val="128"/>
    </font>
    <font>
      <b/>
      <sz val="1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8"/>
      <name val="Century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9" fillId="0" borderId="0" xfId="0" applyFont="1" applyAlignme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49" fontId="14" fillId="0" borderId="8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49" fontId="14" fillId="0" borderId="5" xfId="0" applyNumberFormat="1" applyFont="1" applyBorder="1" applyAlignment="1">
      <alignment vertical="center"/>
    </xf>
    <xf numFmtId="49" fontId="14" fillId="0" borderId="1" xfId="0" applyNumberFormat="1" applyFont="1" applyBorder="1" applyAlignment="1">
      <alignment vertical="center"/>
    </xf>
    <xf numFmtId="49" fontId="14" fillId="0" borderId="7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 shrinkToFit="1"/>
    </xf>
    <xf numFmtId="0" fontId="13" fillId="0" borderId="0" xfId="0" applyFont="1" applyAlignment="1">
      <alignment horizontal="justify"/>
    </xf>
    <xf numFmtId="0" fontId="13" fillId="0" borderId="0" xfId="0" applyFont="1" applyBorder="1" applyAlignment="1">
      <alignment horizontal="justify"/>
    </xf>
    <xf numFmtId="0" fontId="13" fillId="0" borderId="9" xfId="0" applyFont="1" applyBorder="1" applyAlignment="1">
      <alignment horizontal="justify"/>
    </xf>
    <xf numFmtId="0" fontId="14" fillId="0" borderId="9" xfId="0" applyFont="1" applyBorder="1" applyAlignment="1">
      <alignment vertical="center"/>
    </xf>
    <xf numFmtId="0" fontId="6" fillId="0" borderId="0" xfId="0" applyFont="1" applyAlignment="1">
      <alignment horizontal="justify"/>
    </xf>
    <xf numFmtId="0" fontId="14" fillId="0" borderId="0" xfId="0" applyFont="1" applyAlignment="1"/>
    <xf numFmtId="0" fontId="13" fillId="0" borderId="0" xfId="0" applyFont="1" applyAlignment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4" fillId="0" borderId="0" xfId="1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2" borderId="10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30" fillId="0" borderId="0" xfId="0" applyFont="1" applyAlignment="1"/>
    <xf numFmtId="0" fontId="0" fillId="0" borderId="0" xfId="0" applyBorder="1"/>
    <xf numFmtId="0" fontId="35" fillId="0" borderId="0" xfId="0" applyFont="1" applyAlignment="1"/>
    <xf numFmtId="0" fontId="38" fillId="0" borderId="0" xfId="0" applyFont="1" applyFill="1" applyBorder="1" applyAlignment="1">
      <alignment horizontal="center" vertical="center" shrinkToFi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0" xfId="0" applyBorder="1" applyAlignment="1">
      <alignment horizontal="right"/>
    </xf>
    <xf numFmtId="0" fontId="43" fillId="0" borderId="0" xfId="0" applyFont="1"/>
    <xf numFmtId="0" fontId="34" fillId="0" borderId="0" xfId="0" applyFont="1" applyAlignment="1"/>
    <xf numFmtId="58" fontId="34" fillId="0" borderId="0" xfId="0" applyNumberFormat="1" applyFont="1" applyAlignment="1"/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2" xfId="0" applyFont="1" applyBorder="1" applyAlignment="1">
      <alignment vertical="center"/>
    </xf>
    <xf numFmtId="0" fontId="42" fillId="0" borderId="2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 shrinkToFit="1"/>
    </xf>
    <xf numFmtId="0" fontId="46" fillId="0" borderId="2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56" fontId="41" fillId="0" borderId="2" xfId="0" quotePrefix="1" applyNumberFormat="1" applyFont="1" applyBorder="1" applyAlignment="1">
      <alignment horizontal="right" vertical="center"/>
    </xf>
    <xf numFmtId="0" fontId="42" fillId="0" borderId="2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13" fillId="0" borderId="0" xfId="0" applyFont="1" applyAlignment="1">
      <alignment vertical="center" shrinkToFit="1"/>
    </xf>
    <xf numFmtId="38" fontId="17" fillId="0" borderId="0" xfId="1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9" fillId="0" borderId="8" xfId="0" applyFont="1" applyBorder="1" applyAlignment="1">
      <alignment vertical="center" shrinkToFit="1"/>
    </xf>
    <xf numFmtId="177" fontId="18" fillId="0" borderId="10" xfId="0" applyNumberFormat="1" applyFont="1" applyFill="1" applyBorder="1" applyAlignment="1">
      <alignment vertical="center"/>
    </xf>
    <xf numFmtId="178" fontId="18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 shrinkToFit="1"/>
    </xf>
    <xf numFmtId="20" fontId="18" fillId="0" borderId="2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vertical="center" shrinkToFit="1"/>
    </xf>
    <xf numFmtId="0" fontId="18" fillId="0" borderId="2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29" fillId="0" borderId="0" xfId="0" applyFont="1" applyBorder="1" applyAlignment="1">
      <alignment vertical="center" shrinkToFit="1"/>
    </xf>
    <xf numFmtId="0" fontId="45" fillId="0" borderId="0" xfId="0" applyFont="1"/>
    <xf numFmtId="0" fontId="33" fillId="0" borderId="0" xfId="0" applyFont="1" applyAlignment="1"/>
    <xf numFmtId="0" fontId="51" fillId="0" borderId="0" xfId="3" applyAlignment="1"/>
    <xf numFmtId="0" fontId="18" fillId="0" borderId="11" xfId="0" applyFont="1" applyFill="1" applyBorder="1" applyAlignment="1">
      <alignment vertical="center" shrinkToFit="1"/>
    </xf>
    <xf numFmtId="0" fontId="13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/>
    <xf numFmtId="0" fontId="35" fillId="0" borderId="13" xfId="0" applyFont="1" applyBorder="1" applyAlignment="1">
      <alignment horizontal="center" vertical="center" shrinkToFit="1"/>
    </xf>
    <xf numFmtId="0" fontId="35" fillId="0" borderId="14" xfId="0" applyFont="1" applyBorder="1" applyAlignment="1">
      <alignment horizontal="center" vertical="center" shrinkToFit="1"/>
    </xf>
    <xf numFmtId="0" fontId="35" fillId="0" borderId="15" xfId="0" applyFont="1" applyBorder="1" applyAlignment="1">
      <alignment horizontal="center" vertical="center" shrinkToFit="1"/>
    </xf>
    <xf numFmtId="0" fontId="35" fillId="0" borderId="16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17" xfId="0" applyFont="1" applyBorder="1" applyAlignment="1">
      <alignment horizontal="center"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19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58" fontId="34" fillId="0" borderId="0" xfId="0" applyNumberFormat="1" applyFont="1" applyAlignment="1">
      <alignment horizontal="center"/>
    </xf>
    <xf numFmtId="0" fontId="29" fillId="0" borderId="2" xfId="0" applyFont="1" applyBorder="1" applyAlignment="1">
      <alignment vertical="center"/>
    </xf>
    <xf numFmtId="0" fontId="42" fillId="0" borderId="4" xfId="0" applyFont="1" applyBorder="1" applyAlignment="1">
      <alignment horizontal="center" vertical="center" wrapText="1" shrinkToFit="1"/>
    </xf>
    <xf numFmtId="0" fontId="29" fillId="0" borderId="8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42" fillId="0" borderId="4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0" fontId="42" fillId="0" borderId="5" xfId="0" applyFont="1" applyBorder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shrinkToFit="1"/>
    </xf>
    <xf numFmtId="0" fontId="42" fillId="0" borderId="7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58" fontId="7" fillId="0" borderId="0" xfId="0" applyNumberFormat="1" applyFont="1" applyAlignment="1">
      <alignment horizontal="right" vertical="center"/>
    </xf>
    <xf numFmtId="58" fontId="13" fillId="0" borderId="0" xfId="0" applyNumberFormat="1" applyFont="1" applyAlignment="1">
      <alignment horizontal="right" vertical="center"/>
    </xf>
    <xf numFmtId="0" fontId="28" fillId="3" borderId="0" xfId="0" applyFont="1" applyFill="1" applyBorder="1" applyAlignment="1">
      <alignment vertical="center" shrinkToFit="1"/>
    </xf>
    <xf numFmtId="0" fontId="28" fillId="3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shrinkToFit="1"/>
    </xf>
    <xf numFmtId="0" fontId="18" fillId="0" borderId="3" xfId="0" applyFont="1" applyFill="1" applyBorder="1" applyAlignment="1">
      <alignment vertical="center" shrinkToFit="1"/>
    </xf>
    <xf numFmtId="0" fontId="18" fillId="0" borderId="11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176" fontId="14" fillId="2" borderId="10" xfId="0" applyNumberFormat="1" applyFont="1" applyFill="1" applyBorder="1" applyAlignment="1">
      <alignment horizontal="center" vertical="center"/>
    </xf>
    <xf numFmtId="176" fontId="14" fillId="2" borderId="3" xfId="0" applyNumberFormat="1" applyFont="1" applyFill="1" applyBorder="1" applyAlignment="1">
      <alignment horizontal="center" vertical="center"/>
    </xf>
    <xf numFmtId="176" fontId="14" fillId="2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/>
    </xf>
    <xf numFmtId="0" fontId="14" fillId="2" borderId="3" xfId="1" applyNumberFormat="1" applyFont="1" applyFill="1" applyBorder="1" applyAlignment="1">
      <alignment horizontal="center" vertical="center"/>
    </xf>
    <xf numFmtId="0" fontId="14" fillId="2" borderId="1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12" xfId="0" applyFont="1" applyBorder="1" applyAlignment="1">
      <alignment vertical="center" shrinkToFit="1"/>
    </xf>
    <xf numFmtId="0" fontId="1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1" applyNumberFormat="1" applyFont="1" applyBorder="1" applyAlignment="1">
      <alignment horizontal="center" vertical="center"/>
    </xf>
    <xf numFmtId="0" fontId="14" fillId="0" borderId="1" xfId="1" applyNumberFormat="1" applyFont="1" applyBorder="1" applyAlignment="1">
      <alignment horizontal="center" vertical="center"/>
    </xf>
    <xf numFmtId="58" fontId="13" fillId="0" borderId="0" xfId="0" applyNumberFormat="1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/>
    <xf numFmtId="180" fontId="8" fillId="0" borderId="0" xfId="0" applyNumberFormat="1" applyFont="1" applyBorder="1" applyAlignment="1">
      <alignment horizontal="right" vertical="center"/>
    </xf>
    <xf numFmtId="180" fontId="20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79" fontId="8" fillId="0" borderId="0" xfId="0" applyNumberFormat="1" applyFont="1" applyBorder="1" applyAlignment="1">
      <alignment horizontal="right" vertical="center"/>
    </xf>
    <xf numFmtId="179" fontId="20" fillId="0" borderId="0" xfId="0" applyNumberFormat="1" applyFont="1" applyBorder="1" applyAlignment="1">
      <alignment horizontal="right" vertical="center"/>
    </xf>
    <xf numFmtId="180" fontId="52" fillId="0" borderId="0" xfId="0" applyNumberFormat="1" applyFont="1" applyBorder="1" applyAlignment="1">
      <alignment horizontal="right" vertical="center"/>
    </xf>
  </cellXfs>
  <cellStyles count="4">
    <cellStyle name="ハイパーリンク" xfId="3" builtinId="8"/>
    <cellStyle name="桁区切り" xfId="1" builtinId="6"/>
    <cellStyle name="桁区切り 2" xfId="2" xr:uid="{00000000-0005-0000-0000-000002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42</xdr:row>
      <xdr:rowOff>9525</xdr:rowOff>
    </xdr:from>
    <xdr:to>
      <xdr:col>35</xdr:col>
      <xdr:colOff>66675</xdr:colOff>
      <xdr:row>44</xdr:row>
      <xdr:rowOff>66675</xdr:rowOff>
    </xdr:to>
    <xdr:sp macro="" textlink="">
      <xdr:nvSpPr>
        <xdr:cNvPr id="2" name="Rectangle 1" descr="10%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543050" y="8582025"/>
          <a:ext cx="3524250" cy="4572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2400" b="1" i="0" strike="noStrike">
              <a:solidFill>
                <a:srgbClr val="000000"/>
              </a:solidFill>
              <a:latin typeface="ＭＳ 明朝"/>
              <a:ea typeface="ＭＳ 明朝"/>
            </a:rPr>
            <a:t>金</a:t>
          </a:r>
          <a:r>
            <a:rPr lang="en-US" altLang="ja-JP" sz="2400" b="1" i="0" strike="noStrike">
              <a:solidFill>
                <a:srgbClr val="000000"/>
              </a:solidFill>
              <a:latin typeface="ＭＳ 明朝"/>
              <a:ea typeface="ＭＳ 明朝"/>
            </a:rPr>
            <a:t>5</a:t>
          </a:r>
          <a:r>
            <a:rPr lang="en-US" altLang="ja-JP" sz="2400" b="1" i="0" strike="noStrike">
              <a:solidFill>
                <a:srgbClr val="000000"/>
              </a:solidFill>
              <a:latin typeface="Century"/>
            </a:rPr>
            <a:t>,000</a:t>
          </a:r>
          <a:r>
            <a:rPr lang="ja-JP" altLang="en-US" sz="2400" b="1" i="0" strike="noStrike">
              <a:solidFill>
                <a:srgbClr val="000000"/>
              </a:solidFill>
              <a:latin typeface="ＭＳ 明朝"/>
              <a:ea typeface="ＭＳ 明朝"/>
            </a:rPr>
            <a:t>円也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42</xdr:row>
      <xdr:rowOff>9525</xdr:rowOff>
    </xdr:from>
    <xdr:to>
      <xdr:col>35</xdr:col>
      <xdr:colOff>66675</xdr:colOff>
      <xdr:row>44</xdr:row>
      <xdr:rowOff>66675</xdr:rowOff>
    </xdr:to>
    <xdr:sp macro="" textlink="">
      <xdr:nvSpPr>
        <xdr:cNvPr id="3073" name="Rectangle 1" descr="10%">
          <a:extLst>
            <a:ext uri="{FF2B5EF4-FFF2-40B4-BE49-F238E27FC236}">
              <a16:creationId xmlns:a16="http://schemas.microsoft.com/office/drawing/2014/main" id="{00000000-0008-0000-0700-0000010C0000}"/>
            </a:ext>
          </a:extLst>
        </xdr:cNvPr>
        <xdr:cNvSpPr>
          <a:spLocks noChangeArrowheads="1"/>
        </xdr:cNvSpPr>
      </xdr:nvSpPr>
      <xdr:spPr bwMode="auto">
        <a:xfrm>
          <a:off x="1543050" y="8582025"/>
          <a:ext cx="3524250" cy="4572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2400" b="1" i="0" strike="noStrike">
              <a:solidFill>
                <a:srgbClr val="000000"/>
              </a:solidFill>
              <a:latin typeface="ＭＳ 明朝"/>
              <a:ea typeface="ＭＳ 明朝"/>
            </a:rPr>
            <a:t>金</a:t>
          </a:r>
          <a:r>
            <a:rPr lang="en-US" altLang="ja-JP" sz="2400" b="1" i="0" strike="noStrike">
              <a:solidFill>
                <a:srgbClr val="000000"/>
              </a:solidFill>
              <a:latin typeface="ＭＳ 明朝"/>
              <a:ea typeface="ＭＳ 明朝"/>
            </a:rPr>
            <a:t>8</a:t>
          </a:r>
          <a:r>
            <a:rPr lang="en-US" altLang="ja-JP" sz="2400" b="1" i="0" strike="noStrike">
              <a:solidFill>
                <a:srgbClr val="000000"/>
              </a:solidFill>
              <a:latin typeface="Century"/>
            </a:rPr>
            <a:t>,000</a:t>
          </a:r>
          <a:r>
            <a:rPr lang="ja-JP" altLang="en-US" sz="2400" b="1" i="0" strike="noStrike">
              <a:solidFill>
                <a:srgbClr val="000000"/>
              </a:solidFill>
              <a:latin typeface="ＭＳ 明朝"/>
              <a:ea typeface="ＭＳ 明朝"/>
            </a:rPr>
            <a:t>円也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UKAMOTO/Documents/&#26742;&#24029;&#24066;&#12477;&#12501;&#12488;&#12508;&#12540;&#12523;&#36899;&#30431;/2016/26&#31179;&#23395;&#22823;&#20250;/28&#30331;&#37682;&#31561;&#26360;&#24335;&#65288;&#3117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案内"/>
      <sheetName val="データ"/>
      <sheetName val="⑨秋申込書"/>
      <sheetName val="⑩秋登録選手"/>
      <sheetName val="⑩秋登録選手 (2)"/>
      <sheetName val="④-1保険申込み"/>
      <sheetName val="④-2保険名簿"/>
      <sheetName val="Sheet1"/>
    </sheetNames>
    <sheetDataSet>
      <sheetData sheetId="0"/>
      <sheetData sheetId="1"/>
      <sheetData sheetId="2">
        <row r="2">
          <cell r="J2">
            <v>28</v>
          </cell>
        </row>
        <row r="16">
          <cell r="J16" t="str">
            <v>半田　国雄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2:J58"/>
  <sheetViews>
    <sheetView workbookViewId="0">
      <selection activeCell="J39" sqref="J39"/>
    </sheetView>
  </sheetViews>
  <sheetFormatPr defaultRowHeight="13.2" x14ac:dyDescent="0.2"/>
  <cols>
    <col min="3" max="3" width="31.33203125" bestFit="1" customWidth="1"/>
    <col min="7" max="7" width="13.33203125" customWidth="1"/>
  </cols>
  <sheetData>
    <row r="12" spans="2:8" ht="28.8" thickBot="1" x14ac:dyDescent="0.4">
      <c r="H12" s="70"/>
    </row>
    <row r="13" spans="2:8" ht="13.8" thickTop="1" x14ac:dyDescent="0.2">
      <c r="B13" s="123" t="s">
        <v>145</v>
      </c>
      <c r="C13" s="124"/>
      <c r="D13" s="124"/>
      <c r="E13" s="124"/>
      <c r="F13" s="124"/>
      <c r="G13" s="125"/>
    </row>
    <row r="14" spans="2:8" x14ac:dyDescent="0.2">
      <c r="B14" s="126"/>
      <c r="C14" s="127"/>
      <c r="D14" s="127"/>
      <c r="E14" s="127"/>
      <c r="F14" s="127"/>
      <c r="G14" s="128"/>
    </row>
    <row r="15" spans="2:8" ht="13.8" thickBot="1" x14ac:dyDescent="0.25">
      <c r="B15" s="129"/>
      <c r="C15" s="130"/>
      <c r="D15" s="130"/>
      <c r="E15" s="130"/>
      <c r="F15" s="130"/>
      <c r="G15" s="131"/>
    </row>
    <row r="16" spans="2:8" ht="13.8" thickTop="1" x14ac:dyDescent="0.2"/>
    <row r="25" spans="1:7" x14ac:dyDescent="0.2">
      <c r="B25" t="s">
        <v>77</v>
      </c>
    </row>
    <row r="26" spans="1:7" ht="16.5" customHeight="1" x14ac:dyDescent="0.2">
      <c r="A26" s="77"/>
      <c r="B26" s="134" t="s">
        <v>78</v>
      </c>
      <c r="C26" s="134"/>
      <c r="D26" s="141" t="s">
        <v>144</v>
      </c>
      <c r="E26" s="142"/>
      <c r="F26" s="142"/>
      <c r="G26" s="143"/>
    </row>
    <row r="27" spans="1:7" ht="16.5" customHeight="1" x14ac:dyDescent="0.2">
      <c r="A27" s="77"/>
      <c r="B27" s="134"/>
      <c r="C27" s="134"/>
      <c r="D27" s="144"/>
      <c r="E27" s="145"/>
      <c r="F27" s="145"/>
      <c r="G27" s="146"/>
    </row>
    <row r="28" spans="1:7" ht="16.5" customHeight="1" x14ac:dyDescent="0.2">
      <c r="A28" s="77"/>
      <c r="B28" s="134" t="s">
        <v>79</v>
      </c>
      <c r="C28" s="134"/>
      <c r="D28" s="135" t="s">
        <v>120</v>
      </c>
      <c r="E28" s="136"/>
      <c r="F28" s="136"/>
      <c r="G28" s="137"/>
    </row>
    <row r="29" spans="1:7" ht="25.5" customHeight="1" x14ac:dyDescent="0.2">
      <c r="A29" s="77"/>
      <c r="B29" s="134"/>
      <c r="C29" s="134"/>
      <c r="D29" s="138"/>
      <c r="E29" s="139"/>
      <c r="F29" s="139"/>
      <c r="G29" s="140"/>
    </row>
    <row r="30" spans="1:7" ht="16.5" customHeight="1" x14ac:dyDescent="0.2">
      <c r="A30" s="77"/>
      <c r="B30" s="116"/>
      <c r="C30" s="98"/>
      <c r="D30" s="105"/>
      <c r="E30" s="105"/>
      <c r="F30" s="105"/>
      <c r="G30" s="105"/>
    </row>
    <row r="31" spans="1:7" ht="16.5" customHeight="1" x14ac:dyDescent="0.2">
      <c r="A31" s="77"/>
      <c r="C31" s="86"/>
      <c r="D31" s="115"/>
      <c r="E31" s="115"/>
      <c r="F31" s="115"/>
      <c r="G31" s="115"/>
    </row>
    <row r="32" spans="1:7" x14ac:dyDescent="0.2">
      <c r="A32" s="69"/>
      <c r="C32" s="78"/>
    </row>
    <row r="33" spans="1:10" ht="14.4" x14ac:dyDescent="0.2">
      <c r="B33" s="117" t="s">
        <v>63</v>
      </c>
      <c r="C33" s="117"/>
      <c r="D33" s="117"/>
      <c r="E33" s="117"/>
      <c r="F33" s="117"/>
      <c r="G33" s="117"/>
      <c r="H33" s="117"/>
      <c r="I33" s="117"/>
      <c r="J33" s="117"/>
    </row>
    <row r="34" spans="1:10" ht="14.4" x14ac:dyDescent="0.2">
      <c r="A34" s="117"/>
      <c r="B34" s="117"/>
      <c r="C34" s="117"/>
      <c r="D34" s="117"/>
      <c r="E34" s="117"/>
      <c r="F34" s="117"/>
      <c r="G34" s="117"/>
      <c r="H34" s="117"/>
      <c r="I34" s="117"/>
      <c r="J34" s="117"/>
    </row>
    <row r="35" spans="1:10" x14ac:dyDescent="0.2">
      <c r="B35" s="68" t="s">
        <v>117</v>
      </c>
      <c r="C35" s="68"/>
      <c r="D35" s="68"/>
      <c r="E35" s="68"/>
      <c r="F35" s="68"/>
      <c r="G35" s="68"/>
      <c r="H35" s="68"/>
      <c r="I35" s="68"/>
      <c r="J35" s="68"/>
    </row>
    <row r="36" spans="1:10" x14ac:dyDescent="0.2">
      <c r="A36" s="68"/>
      <c r="B36" s="68"/>
      <c r="C36" s="122" t="s">
        <v>115</v>
      </c>
      <c r="D36" s="68"/>
      <c r="E36" s="68"/>
      <c r="F36" s="68"/>
      <c r="G36" s="68"/>
      <c r="H36" s="68"/>
      <c r="I36" s="68"/>
      <c r="J36" s="68"/>
    </row>
    <row r="37" spans="1:10" x14ac:dyDescent="0.2">
      <c r="A37" s="68"/>
      <c r="B37" s="68"/>
      <c r="C37" s="118"/>
      <c r="D37" s="68"/>
      <c r="E37" s="68"/>
      <c r="F37" s="68"/>
      <c r="G37" s="68"/>
      <c r="H37" s="68"/>
      <c r="I37" s="68"/>
      <c r="J37" s="68"/>
    </row>
    <row r="38" spans="1:10" x14ac:dyDescent="0.2">
      <c r="B38" s="68" t="s">
        <v>112</v>
      </c>
      <c r="C38" s="68"/>
      <c r="D38" s="68"/>
      <c r="E38" s="68"/>
      <c r="F38" s="68"/>
      <c r="G38" s="68"/>
      <c r="H38" s="68"/>
      <c r="I38" s="68"/>
      <c r="J38" s="68"/>
    </row>
    <row r="39" spans="1:10" x14ac:dyDescent="0.2">
      <c r="B39" s="68" t="s">
        <v>113</v>
      </c>
      <c r="C39" s="68"/>
      <c r="D39" s="68"/>
      <c r="E39" s="68"/>
      <c r="F39" s="68"/>
      <c r="G39" s="68"/>
      <c r="H39" s="68"/>
      <c r="I39" s="68"/>
      <c r="J39" s="68"/>
    </row>
    <row r="40" spans="1:10" x14ac:dyDescent="0.2">
      <c r="B40" s="68" t="s">
        <v>114</v>
      </c>
      <c r="C40" s="68"/>
      <c r="D40" s="68"/>
      <c r="E40" s="68"/>
      <c r="F40" s="68"/>
      <c r="G40" s="68"/>
      <c r="H40" s="68"/>
      <c r="I40" s="68"/>
      <c r="J40" s="68"/>
    </row>
    <row r="41" spans="1:10" x14ac:dyDescent="0.2">
      <c r="A41" s="68"/>
      <c r="B41" s="68"/>
      <c r="C41" s="68"/>
      <c r="D41" s="68"/>
      <c r="E41" s="68"/>
      <c r="F41" s="68"/>
      <c r="G41" s="68"/>
      <c r="H41" s="68"/>
      <c r="I41" s="68"/>
      <c r="J41" s="68"/>
    </row>
    <row r="42" spans="1:10" x14ac:dyDescent="0.2">
      <c r="B42" s="68" t="s">
        <v>105</v>
      </c>
      <c r="C42" s="68"/>
      <c r="D42" s="68"/>
      <c r="E42" s="68"/>
      <c r="F42" s="68"/>
      <c r="G42" s="68"/>
      <c r="H42" s="68"/>
      <c r="I42" s="68"/>
      <c r="J42" s="68"/>
    </row>
    <row r="43" spans="1:10" x14ac:dyDescent="0.2">
      <c r="B43" s="68"/>
      <c r="C43" s="68"/>
      <c r="D43" s="68"/>
      <c r="E43" s="68"/>
      <c r="F43" s="68"/>
      <c r="G43" s="68"/>
      <c r="H43" s="68"/>
      <c r="I43" s="68"/>
      <c r="J43" s="68"/>
    </row>
    <row r="44" spans="1:10" x14ac:dyDescent="0.2">
      <c r="B44" s="68" t="s">
        <v>80</v>
      </c>
      <c r="C44" s="68"/>
      <c r="D44" s="68"/>
      <c r="E44" s="68"/>
      <c r="F44" s="68"/>
      <c r="G44" s="68"/>
      <c r="H44" s="68"/>
      <c r="I44" s="68"/>
      <c r="J44" s="68"/>
    </row>
    <row r="45" spans="1:10" x14ac:dyDescent="0.2">
      <c r="B45" s="68" t="s">
        <v>111</v>
      </c>
      <c r="C45" s="68"/>
      <c r="D45" s="68"/>
      <c r="E45" s="68"/>
      <c r="F45" s="68"/>
      <c r="G45" s="68"/>
      <c r="H45" s="68"/>
      <c r="I45" s="68"/>
      <c r="J45" s="68"/>
    </row>
    <row r="46" spans="1:10" x14ac:dyDescent="0.2">
      <c r="A46" s="69"/>
      <c r="C46" s="78"/>
    </row>
    <row r="52" spans="1:10" ht="23.4" x14ac:dyDescent="0.3">
      <c r="B52" s="132" t="s">
        <v>0</v>
      </c>
      <c r="C52" s="132"/>
      <c r="D52" s="132"/>
      <c r="E52" s="132"/>
      <c r="F52" s="132"/>
      <c r="G52" s="132"/>
      <c r="H52" s="79"/>
    </row>
    <row r="53" spans="1:10" ht="23.4" x14ac:dyDescent="0.3">
      <c r="B53" s="133">
        <v>43659</v>
      </c>
      <c r="C53" s="133"/>
      <c r="D53" s="133"/>
      <c r="E53" s="133"/>
      <c r="F53" s="133"/>
      <c r="G53" s="133"/>
      <c r="H53" s="80"/>
    </row>
    <row r="56" spans="1:10" ht="36.6" x14ac:dyDescent="0.2">
      <c r="D56" s="72"/>
    </row>
    <row r="57" spans="1:10" ht="23.4" x14ac:dyDescent="0.2">
      <c r="D57" s="73"/>
    </row>
    <row r="58" spans="1:10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</row>
  </sheetData>
  <mergeCells count="7">
    <mergeCell ref="B13:G15"/>
    <mergeCell ref="B52:G52"/>
    <mergeCell ref="B53:G53"/>
    <mergeCell ref="B28:C29"/>
    <mergeCell ref="D28:G29"/>
    <mergeCell ref="B26:C27"/>
    <mergeCell ref="D26:G27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93"/>
  <sheetViews>
    <sheetView workbookViewId="0">
      <selection activeCell="F2" sqref="F2"/>
    </sheetView>
  </sheetViews>
  <sheetFormatPr defaultColWidth="9" defaultRowHeight="13.8" x14ac:dyDescent="0.25"/>
  <cols>
    <col min="1" max="38" width="4.6640625" style="21" customWidth="1"/>
    <col min="39" max="16384" width="9" style="21"/>
  </cols>
  <sheetData>
    <row r="1" spans="1:18" s="25" customFormat="1" ht="18.75" customHeight="1" x14ac:dyDescent="0.2">
      <c r="A1" s="2" t="s">
        <v>45</v>
      </c>
      <c r="F1" s="11" t="s">
        <v>127</v>
      </c>
      <c r="G1" s="25" t="str">
        <f>'6.データ入力'!J2</f>
        <v>元</v>
      </c>
      <c r="H1" s="2" t="s">
        <v>36</v>
      </c>
    </row>
    <row r="2" spans="1:18" s="23" customFormat="1" ht="18.75" customHeight="1" x14ac:dyDescent="0.2"/>
    <row r="3" spans="1:18" s="23" customFormat="1" ht="18.75" customHeight="1" x14ac:dyDescent="0.2">
      <c r="C3" s="157" t="s">
        <v>6</v>
      </c>
      <c r="D3" s="158"/>
      <c r="F3" s="26"/>
      <c r="G3" s="203" t="str">
        <f>IF('6.データ入力'!J6="","",'6.データ入力'!J6)</f>
        <v/>
      </c>
      <c r="H3" s="203"/>
      <c r="I3" s="203"/>
      <c r="J3" s="203"/>
      <c r="K3" s="203"/>
      <c r="L3" s="203"/>
      <c r="M3" s="203"/>
      <c r="N3" s="203"/>
      <c r="O3" s="26"/>
      <c r="P3" s="1" t="s">
        <v>42</v>
      </c>
    </row>
    <row r="4" spans="1:18" s="23" customFormat="1" ht="18.75" customHeight="1" x14ac:dyDescent="0.2">
      <c r="C4" s="22"/>
      <c r="D4" s="22"/>
    </row>
    <row r="5" spans="1:18" s="23" customFormat="1" ht="18.75" customHeight="1" x14ac:dyDescent="0.2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8" s="23" customFormat="1" ht="18.75" customHeight="1" x14ac:dyDescent="0.2">
      <c r="C6" s="202" t="s">
        <v>15</v>
      </c>
      <c r="D6" s="203"/>
    </row>
    <row r="7" spans="1:18" s="23" customFormat="1" ht="18.75" customHeight="1" x14ac:dyDescent="0.25">
      <c r="C7" s="204" t="s">
        <v>22</v>
      </c>
      <c r="D7" s="205"/>
      <c r="E7" s="204" t="s">
        <v>23</v>
      </c>
      <c r="F7" s="206"/>
      <c r="G7" s="206"/>
      <c r="H7" s="205"/>
      <c r="I7" s="204" t="s">
        <v>24</v>
      </c>
      <c r="J7" s="206"/>
      <c r="K7" s="206"/>
      <c r="L7" s="206"/>
      <c r="M7" s="206"/>
      <c r="N7" s="206"/>
      <c r="O7" s="206"/>
      <c r="P7" s="205"/>
      <c r="Q7" s="204" t="s">
        <v>34</v>
      </c>
      <c r="R7" s="213"/>
    </row>
    <row r="8" spans="1:18" s="23" customFormat="1" ht="18.75" customHeight="1" x14ac:dyDescent="0.25">
      <c r="C8" s="209"/>
      <c r="D8" s="205"/>
      <c r="E8" s="222"/>
      <c r="F8" s="211"/>
      <c r="G8" s="211"/>
      <c r="H8" s="212"/>
      <c r="I8" s="222"/>
      <c r="J8" s="211"/>
      <c r="K8" s="211"/>
      <c r="L8" s="211"/>
      <c r="M8" s="211"/>
      <c r="N8" s="211"/>
      <c r="O8" s="211"/>
      <c r="P8" s="212"/>
      <c r="Q8" s="209"/>
      <c r="R8" s="213"/>
    </row>
    <row r="9" spans="1:18" s="23" customFormat="1" ht="18.75" customHeight="1" x14ac:dyDescent="0.25">
      <c r="C9" s="209"/>
      <c r="D9" s="205"/>
      <c r="E9" s="210"/>
      <c r="F9" s="211"/>
      <c r="G9" s="211"/>
      <c r="H9" s="212"/>
      <c r="I9" s="210"/>
      <c r="J9" s="211"/>
      <c r="K9" s="211"/>
      <c r="L9" s="211"/>
      <c r="M9" s="211"/>
      <c r="N9" s="211"/>
      <c r="O9" s="211"/>
      <c r="P9" s="212"/>
      <c r="Q9" s="209"/>
      <c r="R9" s="213"/>
    </row>
    <row r="10" spans="1:18" s="23" customFormat="1" ht="18.75" customHeight="1" x14ac:dyDescent="0.25">
      <c r="C10" s="209"/>
      <c r="D10" s="205"/>
      <c r="E10" s="210"/>
      <c r="F10" s="211"/>
      <c r="G10" s="211"/>
      <c r="H10" s="212"/>
      <c r="I10" s="210"/>
      <c r="J10" s="211"/>
      <c r="K10" s="211"/>
      <c r="L10" s="211"/>
      <c r="M10" s="211"/>
      <c r="N10" s="211"/>
      <c r="O10" s="211"/>
      <c r="P10" s="212"/>
      <c r="Q10" s="209"/>
      <c r="R10" s="213"/>
    </row>
    <row r="11" spans="1:18" s="23" customFormat="1" ht="18.75" customHeight="1" x14ac:dyDescent="0.25">
      <c r="C11" s="209"/>
      <c r="D11" s="205"/>
      <c r="E11" s="210"/>
      <c r="F11" s="211"/>
      <c r="G11" s="211"/>
      <c r="H11" s="212"/>
      <c r="I11" s="210"/>
      <c r="J11" s="211"/>
      <c r="K11" s="211"/>
      <c r="L11" s="211"/>
      <c r="M11" s="211"/>
      <c r="N11" s="211"/>
      <c r="O11" s="211"/>
      <c r="P11" s="212"/>
      <c r="Q11" s="209"/>
      <c r="R11" s="213"/>
    </row>
    <row r="12" spans="1:18" s="23" customFormat="1" ht="18.75" customHeight="1" x14ac:dyDescent="0.25">
      <c r="C12" s="209"/>
      <c r="D12" s="205"/>
      <c r="E12" s="210"/>
      <c r="F12" s="211"/>
      <c r="G12" s="211"/>
      <c r="H12" s="212"/>
      <c r="I12" s="210"/>
      <c r="J12" s="211"/>
      <c r="K12" s="211"/>
      <c r="L12" s="211"/>
      <c r="M12" s="211"/>
      <c r="N12" s="211"/>
      <c r="O12" s="211"/>
      <c r="P12" s="212"/>
      <c r="Q12" s="209"/>
      <c r="R12" s="213"/>
    </row>
    <row r="13" spans="1:18" s="23" customFormat="1" ht="18.75" customHeight="1" x14ac:dyDescent="0.25">
      <c r="C13" s="209"/>
      <c r="D13" s="205"/>
      <c r="E13" s="210"/>
      <c r="F13" s="211"/>
      <c r="G13" s="211"/>
      <c r="H13" s="212"/>
      <c r="I13" s="210"/>
      <c r="J13" s="211"/>
      <c r="K13" s="211"/>
      <c r="L13" s="211"/>
      <c r="M13" s="211"/>
      <c r="N13" s="211"/>
      <c r="O13" s="211"/>
      <c r="P13" s="212"/>
      <c r="Q13" s="209"/>
      <c r="R13" s="213"/>
    </row>
    <row r="14" spans="1:18" s="23" customFormat="1" ht="18.75" customHeight="1" x14ac:dyDescent="0.25">
      <c r="C14" s="209"/>
      <c r="D14" s="205"/>
      <c r="E14" s="210"/>
      <c r="F14" s="211"/>
      <c r="G14" s="211"/>
      <c r="H14" s="212"/>
      <c r="I14" s="210"/>
      <c r="J14" s="211"/>
      <c r="K14" s="211"/>
      <c r="L14" s="211"/>
      <c r="M14" s="211"/>
      <c r="N14" s="211"/>
      <c r="O14" s="211"/>
      <c r="P14" s="212"/>
      <c r="Q14" s="209"/>
      <c r="R14" s="213"/>
    </row>
    <row r="15" spans="1:18" s="23" customFormat="1" ht="18.75" customHeight="1" x14ac:dyDescent="0.25">
      <c r="C15" s="209"/>
      <c r="D15" s="205"/>
      <c r="E15" s="210"/>
      <c r="F15" s="211"/>
      <c r="G15" s="211"/>
      <c r="H15" s="212"/>
      <c r="I15" s="210"/>
      <c r="J15" s="211"/>
      <c r="K15" s="211"/>
      <c r="L15" s="211"/>
      <c r="M15" s="211"/>
      <c r="N15" s="211"/>
      <c r="O15" s="211"/>
      <c r="P15" s="212"/>
      <c r="Q15" s="209"/>
      <c r="R15" s="213"/>
    </row>
    <row r="16" spans="1:18" s="23" customFormat="1" ht="18.75" customHeight="1" x14ac:dyDescent="0.25">
      <c r="C16" s="209"/>
      <c r="D16" s="205"/>
      <c r="E16" s="210"/>
      <c r="F16" s="211"/>
      <c r="G16" s="211"/>
      <c r="H16" s="212"/>
      <c r="I16" s="210"/>
      <c r="J16" s="211"/>
      <c r="K16" s="211"/>
      <c r="L16" s="211"/>
      <c r="M16" s="211"/>
      <c r="N16" s="211"/>
      <c r="O16" s="211"/>
      <c r="P16" s="212"/>
      <c r="Q16" s="209"/>
      <c r="R16" s="213"/>
    </row>
    <row r="17" spans="3:18" s="23" customFormat="1" ht="18.75" customHeight="1" x14ac:dyDescent="0.25">
      <c r="C17" s="209"/>
      <c r="D17" s="205"/>
      <c r="E17" s="210"/>
      <c r="F17" s="211"/>
      <c r="G17" s="211"/>
      <c r="H17" s="212"/>
      <c r="I17" s="210"/>
      <c r="J17" s="211"/>
      <c r="K17" s="211"/>
      <c r="L17" s="211"/>
      <c r="M17" s="211"/>
      <c r="N17" s="211"/>
      <c r="O17" s="211"/>
      <c r="P17" s="212"/>
      <c r="Q17" s="209"/>
      <c r="R17" s="213"/>
    </row>
    <row r="18" spans="3:18" s="23" customFormat="1" ht="18.75" customHeight="1" x14ac:dyDescent="0.25">
      <c r="C18" s="209"/>
      <c r="D18" s="205"/>
      <c r="E18" s="210"/>
      <c r="F18" s="211"/>
      <c r="G18" s="211"/>
      <c r="H18" s="212"/>
      <c r="I18" s="210"/>
      <c r="J18" s="211"/>
      <c r="K18" s="211"/>
      <c r="L18" s="211"/>
      <c r="M18" s="211"/>
      <c r="N18" s="211"/>
      <c r="O18" s="211"/>
      <c r="P18" s="212"/>
      <c r="Q18" s="209"/>
      <c r="R18" s="213"/>
    </row>
    <row r="19" spans="3:18" s="23" customFormat="1" ht="18.75" customHeight="1" x14ac:dyDescent="0.25">
      <c r="C19" s="209"/>
      <c r="D19" s="205"/>
      <c r="E19" s="210"/>
      <c r="F19" s="211"/>
      <c r="G19" s="211"/>
      <c r="H19" s="212"/>
      <c r="I19" s="210"/>
      <c r="J19" s="211"/>
      <c r="K19" s="211"/>
      <c r="L19" s="211"/>
      <c r="M19" s="211"/>
      <c r="N19" s="211"/>
      <c r="O19" s="211"/>
      <c r="P19" s="212"/>
      <c r="Q19" s="209"/>
      <c r="R19" s="213"/>
    </row>
    <row r="20" spans="3:18" s="23" customFormat="1" ht="18.75" customHeight="1" x14ac:dyDescent="0.25">
      <c r="C20" s="209"/>
      <c r="D20" s="205"/>
      <c r="E20" s="210"/>
      <c r="F20" s="211"/>
      <c r="G20" s="211"/>
      <c r="H20" s="212"/>
      <c r="I20" s="210"/>
      <c r="J20" s="211"/>
      <c r="K20" s="211"/>
      <c r="L20" s="211"/>
      <c r="M20" s="211"/>
      <c r="N20" s="211"/>
      <c r="O20" s="211"/>
      <c r="P20" s="212"/>
      <c r="Q20" s="209"/>
      <c r="R20" s="213"/>
    </row>
    <row r="21" spans="3:18" s="23" customFormat="1" ht="18.75" customHeight="1" x14ac:dyDescent="0.25">
      <c r="C21" s="209"/>
      <c r="D21" s="205"/>
      <c r="E21" s="210"/>
      <c r="F21" s="211"/>
      <c r="G21" s="211"/>
      <c r="H21" s="212"/>
      <c r="I21" s="210"/>
      <c r="J21" s="211"/>
      <c r="K21" s="211"/>
      <c r="L21" s="211"/>
      <c r="M21" s="211"/>
      <c r="N21" s="211"/>
      <c r="O21" s="211"/>
      <c r="P21" s="212"/>
      <c r="Q21" s="209"/>
      <c r="R21" s="213"/>
    </row>
    <row r="22" spans="3:18" s="23" customFormat="1" ht="18.75" customHeight="1" x14ac:dyDescent="0.25">
      <c r="C22" s="209"/>
      <c r="D22" s="205"/>
      <c r="E22" s="210"/>
      <c r="F22" s="211"/>
      <c r="G22" s="211"/>
      <c r="H22" s="212"/>
      <c r="I22" s="210"/>
      <c r="J22" s="211"/>
      <c r="K22" s="211"/>
      <c r="L22" s="211"/>
      <c r="M22" s="211"/>
      <c r="N22" s="211"/>
      <c r="O22" s="211"/>
      <c r="P22" s="212"/>
      <c r="Q22" s="209"/>
      <c r="R22" s="213"/>
    </row>
    <row r="23" spans="3:18" s="23" customFormat="1" ht="18.75" customHeight="1" x14ac:dyDescent="0.25">
      <c r="C23" s="209"/>
      <c r="D23" s="205"/>
      <c r="E23" s="210"/>
      <c r="F23" s="211"/>
      <c r="G23" s="211"/>
      <c r="H23" s="212"/>
      <c r="I23" s="210"/>
      <c r="J23" s="211"/>
      <c r="K23" s="211"/>
      <c r="L23" s="211"/>
      <c r="M23" s="211"/>
      <c r="N23" s="211"/>
      <c r="O23" s="211"/>
      <c r="P23" s="212"/>
      <c r="Q23" s="209"/>
      <c r="R23" s="213"/>
    </row>
    <row r="24" spans="3:18" s="23" customFormat="1" ht="18.75" customHeight="1" x14ac:dyDescent="0.25">
      <c r="C24" s="209"/>
      <c r="D24" s="205"/>
      <c r="E24" s="210"/>
      <c r="F24" s="211"/>
      <c r="G24" s="211"/>
      <c r="H24" s="212"/>
      <c r="I24" s="210"/>
      <c r="J24" s="211"/>
      <c r="K24" s="211"/>
      <c r="L24" s="211"/>
      <c r="M24" s="211"/>
      <c r="N24" s="211"/>
      <c r="O24" s="211"/>
      <c r="P24" s="212"/>
      <c r="Q24" s="209"/>
      <c r="R24" s="213"/>
    </row>
    <row r="25" spans="3:18" s="23" customFormat="1" ht="18.75" customHeight="1" x14ac:dyDescent="0.25">
      <c r="C25" s="209"/>
      <c r="D25" s="205"/>
      <c r="E25" s="210"/>
      <c r="F25" s="211"/>
      <c r="G25" s="211"/>
      <c r="H25" s="212"/>
      <c r="I25" s="210"/>
      <c r="J25" s="211"/>
      <c r="K25" s="211"/>
      <c r="L25" s="211"/>
      <c r="M25" s="211"/>
      <c r="N25" s="211"/>
      <c r="O25" s="211"/>
      <c r="P25" s="212"/>
      <c r="Q25" s="209"/>
      <c r="R25" s="213"/>
    </row>
    <row r="26" spans="3:18" s="23" customFormat="1" ht="18.75" customHeight="1" x14ac:dyDescent="0.25">
      <c r="C26" s="209"/>
      <c r="D26" s="205"/>
      <c r="E26" s="210"/>
      <c r="F26" s="211"/>
      <c r="G26" s="211"/>
      <c r="H26" s="212"/>
      <c r="I26" s="210"/>
      <c r="J26" s="211"/>
      <c r="K26" s="211"/>
      <c r="L26" s="211"/>
      <c r="M26" s="211"/>
      <c r="N26" s="211"/>
      <c r="O26" s="211"/>
      <c r="P26" s="212"/>
      <c r="Q26" s="209"/>
      <c r="R26" s="213"/>
    </row>
    <row r="27" spans="3:18" s="23" customFormat="1" ht="18.75" customHeight="1" x14ac:dyDescent="0.25">
      <c r="C27" s="209"/>
      <c r="D27" s="205"/>
      <c r="E27" s="210"/>
      <c r="F27" s="211"/>
      <c r="G27" s="211"/>
      <c r="H27" s="212"/>
      <c r="I27" s="210"/>
      <c r="J27" s="211"/>
      <c r="K27" s="211"/>
      <c r="L27" s="211"/>
      <c r="M27" s="211"/>
      <c r="N27" s="211"/>
      <c r="O27" s="211"/>
      <c r="P27" s="212"/>
      <c r="Q27" s="209"/>
      <c r="R27" s="213"/>
    </row>
    <row r="28" spans="3:18" s="23" customFormat="1" ht="18.75" customHeight="1" x14ac:dyDescent="0.25">
      <c r="C28" s="209"/>
      <c r="D28" s="205"/>
      <c r="E28" s="210"/>
      <c r="F28" s="211"/>
      <c r="G28" s="211"/>
      <c r="H28" s="212"/>
      <c r="I28" s="210"/>
      <c r="J28" s="211"/>
      <c r="K28" s="211"/>
      <c r="L28" s="211"/>
      <c r="M28" s="211"/>
      <c r="N28" s="211"/>
      <c r="O28" s="211"/>
      <c r="P28" s="212"/>
      <c r="Q28" s="209"/>
      <c r="R28" s="213"/>
    </row>
    <row r="29" spans="3:18" s="23" customFormat="1" ht="18.75" customHeight="1" x14ac:dyDescent="0.25">
      <c r="C29" s="209"/>
      <c r="D29" s="205"/>
      <c r="E29" s="210"/>
      <c r="F29" s="211"/>
      <c r="G29" s="211"/>
      <c r="H29" s="212"/>
      <c r="I29" s="210"/>
      <c r="J29" s="211"/>
      <c r="K29" s="211"/>
      <c r="L29" s="211"/>
      <c r="M29" s="211"/>
      <c r="N29" s="211"/>
      <c r="O29" s="211"/>
      <c r="P29" s="212"/>
      <c r="Q29" s="209"/>
      <c r="R29" s="213"/>
    </row>
    <row r="30" spans="3:18" s="23" customFormat="1" ht="18.75" customHeight="1" x14ac:dyDescent="0.25">
      <c r="C30" s="209"/>
      <c r="D30" s="205"/>
      <c r="E30" s="210"/>
      <c r="F30" s="211"/>
      <c r="G30" s="211"/>
      <c r="H30" s="212"/>
      <c r="I30" s="210"/>
      <c r="J30" s="211"/>
      <c r="K30" s="211"/>
      <c r="L30" s="211"/>
      <c r="M30" s="211"/>
      <c r="N30" s="211"/>
      <c r="O30" s="211"/>
      <c r="P30" s="212"/>
      <c r="Q30" s="209"/>
      <c r="R30" s="213"/>
    </row>
    <row r="31" spans="3:18" s="23" customFormat="1" ht="18.75" customHeight="1" x14ac:dyDescent="0.25">
      <c r="C31" s="209"/>
      <c r="D31" s="205"/>
      <c r="E31" s="210"/>
      <c r="F31" s="211"/>
      <c r="G31" s="211"/>
      <c r="H31" s="212"/>
      <c r="I31" s="210"/>
      <c r="J31" s="211"/>
      <c r="K31" s="211"/>
      <c r="L31" s="211"/>
      <c r="M31" s="211"/>
      <c r="N31" s="211"/>
      <c r="O31" s="211"/>
      <c r="P31" s="212"/>
      <c r="Q31" s="209"/>
      <c r="R31" s="213"/>
    </row>
    <row r="32" spans="3:18" s="23" customFormat="1" ht="18.75" customHeight="1" x14ac:dyDescent="0.25">
      <c r="C32" s="209"/>
      <c r="D32" s="205"/>
      <c r="E32" s="210"/>
      <c r="F32" s="211"/>
      <c r="G32" s="211"/>
      <c r="H32" s="212"/>
      <c r="I32" s="210"/>
      <c r="J32" s="211"/>
      <c r="K32" s="211"/>
      <c r="L32" s="211"/>
      <c r="M32" s="211"/>
      <c r="N32" s="211"/>
      <c r="O32" s="211"/>
      <c r="P32" s="212"/>
      <c r="Q32" s="209"/>
      <c r="R32" s="213"/>
    </row>
    <row r="33" spans="2:19" s="23" customFormat="1" ht="18.75" customHeight="1" x14ac:dyDescent="0.25">
      <c r="C33" s="209"/>
      <c r="D33" s="205"/>
      <c r="E33" s="210"/>
      <c r="F33" s="211"/>
      <c r="G33" s="211"/>
      <c r="H33" s="212"/>
      <c r="I33" s="210"/>
      <c r="J33" s="211"/>
      <c r="K33" s="211"/>
      <c r="L33" s="211"/>
      <c r="M33" s="211"/>
      <c r="N33" s="211"/>
      <c r="O33" s="211"/>
      <c r="P33" s="212"/>
      <c r="Q33" s="209"/>
      <c r="R33" s="213"/>
    </row>
    <row r="34" spans="2:19" s="23" customFormat="1" ht="18.75" customHeight="1" x14ac:dyDescent="0.25">
      <c r="C34" s="209"/>
      <c r="D34" s="205"/>
      <c r="E34" s="210"/>
      <c r="F34" s="211"/>
      <c r="G34" s="211"/>
      <c r="H34" s="212"/>
      <c r="I34" s="210"/>
      <c r="J34" s="211"/>
      <c r="K34" s="211"/>
      <c r="L34" s="211"/>
      <c r="M34" s="211"/>
      <c r="N34" s="211"/>
      <c r="O34" s="211"/>
      <c r="P34" s="212"/>
      <c r="Q34" s="209"/>
      <c r="R34" s="213"/>
    </row>
    <row r="35" spans="2:19" s="23" customFormat="1" ht="18.75" customHeight="1" x14ac:dyDescent="0.25">
      <c r="C35" s="209"/>
      <c r="D35" s="205"/>
      <c r="E35" s="210"/>
      <c r="F35" s="211"/>
      <c r="G35" s="211"/>
      <c r="H35" s="212"/>
      <c r="I35" s="210"/>
      <c r="J35" s="211"/>
      <c r="K35" s="211"/>
      <c r="L35" s="211"/>
      <c r="M35" s="211"/>
      <c r="N35" s="211"/>
      <c r="O35" s="211"/>
      <c r="P35" s="212"/>
      <c r="Q35" s="209"/>
      <c r="R35" s="213"/>
    </row>
    <row r="36" spans="2:19" s="23" customFormat="1" ht="18.75" customHeight="1" x14ac:dyDescent="0.25">
      <c r="C36" s="209"/>
      <c r="D36" s="205"/>
      <c r="E36" s="210"/>
      <c r="F36" s="211"/>
      <c r="G36" s="211"/>
      <c r="H36" s="212"/>
      <c r="I36" s="210"/>
      <c r="J36" s="211"/>
      <c r="K36" s="211"/>
      <c r="L36" s="211"/>
      <c r="M36" s="211"/>
      <c r="N36" s="211"/>
      <c r="O36" s="211"/>
      <c r="P36" s="212"/>
      <c r="Q36" s="209"/>
      <c r="R36" s="213"/>
    </row>
    <row r="37" spans="2:19" s="23" customFormat="1" ht="18.75" customHeight="1" x14ac:dyDescent="0.25">
      <c r="C37" s="209"/>
      <c r="D37" s="205"/>
      <c r="E37" s="210"/>
      <c r="F37" s="211"/>
      <c r="G37" s="211"/>
      <c r="H37" s="212"/>
      <c r="I37" s="210"/>
      <c r="J37" s="211"/>
      <c r="K37" s="211"/>
      <c r="L37" s="211"/>
      <c r="M37" s="211"/>
      <c r="N37" s="211"/>
      <c r="O37" s="211"/>
      <c r="P37" s="212"/>
      <c r="Q37" s="209"/>
      <c r="R37" s="213"/>
    </row>
    <row r="38" spans="2:19" s="23" customFormat="1" ht="18.75" customHeight="1" x14ac:dyDescent="0.25">
      <c r="C38" s="209"/>
      <c r="D38" s="205"/>
      <c r="E38" s="210"/>
      <c r="F38" s="211"/>
      <c r="G38" s="211"/>
      <c r="H38" s="212"/>
      <c r="I38" s="210"/>
      <c r="J38" s="211"/>
      <c r="K38" s="211"/>
      <c r="L38" s="211"/>
      <c r="M38" s="211"/>
      <c r="N38" s="211"/>
      <c r="O38" s="211"/>
      <c r="P38" s="212"/>
      <c r="Q38" s="209"/>
      <c r="R38" s="213"/>
    </row>
    <row r="39" spans="2:19" s="16" customFormat="1" ht="18.75" customHeight="1" x14ac:dyDescent="0.2">
      <c r="B39" s="23"/>
      <c r="C39" s="23"/>
      <c r="D39" s="23"/>
      <c r="E39" s="23"/>
      <c r="F39" s="23"/>
      <c r="G39" s="23"/>
      <c r="H39" s="23"/>
      <c r="I39" s="23"/>
      <c r="J39" s="3" t="s">
        <v>0</v>
      </c>
      <c r="K39" s="23"/>
      <c r="L39" s="23"/>
      <c r="M39" s="23"/>
      <c r="N39" s="23"/>
      <c r="O39" s="23"/>
      <c r="P39" s="23"/>
      <c r="Q39" s="23"/>
      <c r="R39" s="27" t="s">
        <v>38</v>
      </c>
      <c r="S39" s="23"/>
    </row>
    <row r="40" spans="2:19" s="23" customFormat="1" x14ac:dyDescent="0.2">
      <c r="C40" s="19" t="s">
        <v>39</v>
      </c>
    </row>
    <row r="41" spans="2:19" s="23" customFormat="1" x14ac:dyDescent="0.2">
      <c r="C41" s="19" t="s">
        <v>58</v>
      </c>
      <c r="L41" s="28"/>
      <c r="M41" s="29"/>
      <c r="N41" s="225" t="s">
        <v>131</v>
      </c>
      <c r="O41" s="215"/>
      <c r="P41" s="215"/>
      <c r="Q41" s="215"/>
      <c r="R41" s="215"/>
    </row>
    <row r="42" spans="2:19" s="23" customFormat="1" x14ac:dyDescent="0.2">
      <c r="C42" s="19" t="s">
        <v>49</v>
      </c>
      <c r="E42" s="223" t="s">
        <v>132</v>
      </c>
      <c r="F42" s="224"/>
      <c r="G42" s="20" t="s">
        <v>41</v>
      </c>
      <c r="H42" s="28"/>
      <c r="I42" s="28"/>
      <c r="J42" s="28"/>
      <c r="K42" s="28"/>
    </row>
    <row r="43" spans="2:19" s="23" customFormat="1" x14ac:dyDescent="0.2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2:19" s="23" customFormat="1" ht="18.75" customHeight="1" x14ac:dyDescent="0.2"/>
    <row r="45" spans="2:19" s="23" customFormat="1" ht="18.75" customHeight="1" x14ac:dyDescent="0.2"/>
    <row r="46" spans="2:19" s="23" customFormat="1" ht="18.75" customHeight="1" x14ac:dyDescent="0.2"/>
    <row r="47" spans="2:19" s="23" customFormat="1" ht="18.75" customHeight="1" x14ac:dyDescent="0.2"/>
    <row r="48" spans="2:19" s="23" customFormat="1" ht="18.75" customHeight="1" x14ac:dyDescent="0.2"/>
    <row r="49" s="23" customFormat="1" ht="18.75" customHeight="1" x14ac:dyDescent="0.2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</sheetData>
  <mergeCells count="133">
    <mergeCell ref="E42:F42"/>
    <mergeCell ref="N41:R41"/>
    <mergeCell ref="C7:D7"/>
    <mergeCell ref="E7:H7"/>
    <mergeCell ref="I7:P7"/>
    <mergeCell ref="Q7:R7"/>
    <mergeCell ref="C13:D13"/>
    <mergeCell ref="E13:H13"/>
    <mergeCell ref="I13:P13"/>
    <mergeCell ref="Q13:R13"/>
    <mergeCell ref="C14:D14"/>
    <mergeCell ref="E14:H14"/>
    <mergeCell ref="I14:P14"/>
    <mergeCell ref="Q14:R14"/>
    <mergeCell ref="C15:D15"/>
    <mergeCell ref="E15:H15"/>
    <mergeCell ref="I15:P15"/>
    <mergeCell ref="Q15:R15"/>
    <mergeCell ref="C16:D16"/>
    <mergeCell ref="E16:H16"/>
    <mergeCell ref="I16:P16"/>
    <mergeCell ref="Q16:R16"/>
    <mergeCell ref="C17:D17"/>
    <mergeCell ref="E17:H17"/>
    <mergeCell ref="I17:P17"/>
    <mergeCell ref="Q17:R17"/>
    <mergeCell ref="C18:D18"/>
    <mergeCell ref="E18:H18"/>
    <mergeCell ref="I18:P18"/>
    <mergeCell ref="Q18:R18"/>
    <mergeCell ref="C19:D19"/>
    <mergeCell ref="E19:H19"/>
    <mergeCell ref="I19:P19"/>
    <mergeCell ref="Q19:R19"/>
    <mergeCell ref="C20:D20"/>
    <mergeCell ref="E20:H20"/>
    <mergeCell ref="I20:P20"/>
    <mergeCell ref="Q20:R20"/>
    <mergeCell ref="C21:D21"/>
    <mergeCell ref="E21:H21"/>
    <mergeCell ref="I21:P21"/>
    <mergeCell ref="Q21:R21"/>
    <mergeCell ref="C22:D22"/>
    <mergeCell ref="E22:H22"/>
    <mergeCell ref="I22:P22"/>
    <mergeCell ref="Q22:R22"/>
    <mergeCell ref="C23:D23"/>
    <mergeCell ref="E23:H23"/>
    <mergeCell ref="I23:P23"/>
    <mergeCell ref="Q23:R23"/>
    <mergeCell ref="C24:D24"/>
    <mergeCell ref="E24:H24"/>
    <mergeCell ref="I24:P24"/>
    <mergeCell ref="Q24:R24"/>
    <mergeCell ref="C25:D25"/>
    <mergeCell ref="E25:H25"/>
    <mergeCell ref="I25:P25"/>
    <mergeCell ref="Q25:R25"/>
    <mergeCell ref="C26:D26"/>
    <mergeCell ref="E26:H26"/>
    <mergeCell ref="I26:P26"/>
    <mergeCell ref="Q26:R26"/>
    <mergeCell ref="C27:D27"/>
    <mergeCell ref="E27:H27"/>
    <mergeCell ref="I27:P27"/>
    <mergeCell ref="Q27:R27"/>
    <mergeCell ref="C28:D28"/>
    <mergeCell ref="E28:H28"/>
    <mergeCell ref="I28:P28"/>
    <mergeCell ref="Q28:R28"/>
    <mergeCell ref="E34:H34"/>
    <mergeCell ref="I34:P34"/>
    <mergeCell ref="Q34:R34"/>
    <mergeCell ref="C29:D29"/>
    <mergeCell ref="E29:H29"/>
    <mergeCell ref="I29:P29"/>
    <mergeCell ref="Q29:R29"/>
    <mergeCell ref="C30:D30"/>
    <mergeCell ref="E30:H30"/>
    <mergeCell ref="I30:P30"/>
    <mergeCell ref="Q30:R30"/>
    <mergeCell ref="C31:D31"/>
    <mergeCell ref="E31:H31"/>
    <mergeCell ref="I31:P31"/>
    <mergeCell ref="Q31:R31"/>
    <mergeCell ref="C3:D3"/>
    <mergeCell ref="C9:D9"/>
    <mergeCell ref="C6:D6"/>
    <mergeCell ref="G3:N3"/>
    <mergeCell ref="C8:D8"/>
    <mergeCell ref="E8:H8"/>
    <mergeCell ref="I8:P8"/>
    <mergeCell ref="C38:D38"/>
    <mergeCell ref="E38:H38"/>
    <mergeCell ref="I38:P38"/>
    <mergeCell ref="C35:D35"/>
    <mergeCell ref="E35:H35"/>
    <mergeCell ref="I35:P35"/>
    <mergeCell ref="E37:H37"/>
    <mergeCell ref="I37:P37"/>
    <mergeCell ref="C36:D36"/>
    <mergeCell ref="E36:H36"/>
    <mergeCell ref="I36:P36"/>
    <mergeCell ref="C37:D37"/>
    <mergeCell ref="C32:D32"/>
    <mergeCell ref="E32:H32"/>
    <mergeCell ref="I32:P32"/>
    <mergeCell ref="C33:D33"/>
    <mergeCell ref="E33:H33"/>
    <mergeCell ref="Q38:R38"/>
    <mergeCell ref="Q8:R8"/>
    <mergeCell ref="E9:H9"/>
    <mergeCell ref="I9:P9"/>
    <mergeCell ref="Q9:R9"/>
    <mergeCell ref="C10:D10"/>
    <mergeCell ref="E10:H10"/>
    <mergeCell ref="C12:D12"/>
    <mergeCell ref="E12:H12"/>
    <mergeCell ref="I12:P12"/>
    <mergeCell ref="Q12:R12"/>
    <mergeCell ref="I10:P10"/>
    <mergeCell ref="Q10:R10"/>
    <mergeCell ref="C11:D11"/>
    <mergeCell ref="E11:H11"/>
    <mergeCell ref="I11:P11"/>
    <mergeCell ref="Q11:R11"/>
    <mergeCell ref="Q35:R35"/>
    <mergeCell ref="Q37:R37"/>
    <mergeCell ref="Q36:R36"/>
    <mergeCell ref="Q32:R32"/>
    <mergeCell ref="I33:P33"/>
    <mergeCell ref="Q33:R33"/>
    <mergeCell ref="C34:D34"/>
  </mergeCells>
  <phoneticPr fontId="2"/>
  <pageMargins left="0.78700000000000003" right="0.42" top="0.98399999999999999" bottom="0.55000000000000004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N22" sqref="N22"/>
    </sheetView>
  </sheetViews>
  <sheetFormatPr defaultRowHeight="13.2" x14ac:dyDescent="0.2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G17" sqref="G17"/>
    </sheetView>
  </sheetViews>
  <sheetFormatPr defaultRowHeight="13.2" x14ac:dyDescent="0.2"/>
  <sheetData/>
  <phoneticPr fontId="2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I11" sqref="I11"/>
    </sheetView>
  </sheetViews>
  <sheetFormatPr defaultRowHeight="13.2" x14ac:dyDescent="0.2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D4" sqref="D4"/>
    </sheetView>
  </sheetViews>
  <sheetFormatPr defaultColWidth="9" defaultRowHeight="13.2" x14ac:dyDescent="0.2"/>
  <cols>
    <col min="1" max="1" width="4.44140625" style="81" customWidth="1"/>
    <col min="2" max="2" width="18.33203125" style="81" customWidth="1"/>
    <col min="3" max="3" width="53.109375" style="81" customWidth="1"/>
    <col min="4" max="4" width="13.6640625" style="87" customWidth="1"/>
    <col min="5" max="16384" width="9" style="81"/>
  </cols>
  <sheetData>
    <row r="1" spans="1:4" ht="18.75" customHeight="1" x14ac:dyDescent="0.2">
      <c r="A1" s="147" t="s">
        <v>61</v>
      </c>
      <c r="B1" s="147"/>
      <c r="C1" s="147"/>
      <c r="D1" s="147"/>
    </row>
    <row r="2" spans="1:4" ht="3" customHeight="1" x14ac:dyDescent="0.2">
      <c r="A2" s="82"/>
      <c r="B2" s="82"/>
      <c r="C2" s="82"/>
    </row>
    <row r="3" spans="1:4" ht="18.75" customHeight="1" x14ac:dyDescent="0.2">
      <c r="A3" s="82" t="s">
        <v>60</v>
      </c>
      <c r="B3" s="82"/>
      <c r="D3" s="83" t="s">
        <v>123</v>
      </c>
    </row>
    <row r="4" spans="1:4" ht="18.75" customHeight="1" x14ac:dyDescent="0.2">
      <c r="A4" s="84">
        <v>1</v>
      </c>
      <c r="B4" s="84" t="s">
        <v>67</v>
      </c>
      <c r="C4" s="85"/>
      <c r="D4" s="88"/>
    </row>
    <row r="5" spans="1:4" ht="18.75" customHeight="1" x14ac:dyDescent="0.2">
      <c r="A5" s="84">
        <v>2</v>
      </c>
      <c r="B5" s="84" t="s">
        <v>68</v>
      </c>
      <c r="C5" s="84" t="s">
        <v>69</v>
      </c>
      <c r="D5" s="88"/>
    </row>
    <row r="6" spans="1:4" ht="18.75" customHeight="1" x14ac:dyDescent="0.2">
      <c r="A6" s="84">
        <v>3</v>
      </c>
      <c r="B6" s="84" t="s">
        <v>107</v>
      </c>
      <c r="C6" s="84" t="s">
        <v>59</v>
      </c>
      <c r="D6" s="88"/>
    </row>
    <row r="7" spans="1:4" ht="18.75" customHeight="1" x14ac:dyDescent="0.2">
      <c r="A7" s="92"/>
      <c r="B7" s="93"/>
      <c r="C7" s="84"/>
      <c r="D7" s="88"/>
    </row>
    <row r="8" spans="1:4" ht="18.75" customHeight="1" x14ac:dyDescent="0.2">
      <c r="A8" s="84"/>
      <c r="B8" s="84"/>
      <c r="C8" s="84"/>
      <c r="D8" s="88"/>
    </row>
    <row r="9" spans="1:4" ht="18.75" customHeight="1" x14ac:dyDescent="0.2">
      <c r="A9" s="84">
        <v>6</v>
      </c>
      <c r="B9" s="84" t="s">
        <v>62</v>
      </c>
      <c r="C9" s="84" t="s">
        <v>55</v>
      </c>
      <c r="D9" s="90"/>
    </row>
    <row r="10" spans="1:4" ht="18.75" customHeight="1" x14ac:dyDescent="0.2">
      <c r="A10" s="84">
        <v>7</v>
      </c>
      <c r="B10" s="84" t="s">
        <v>52</v>
      </c>
      <c r="C10" s="84"/>
      <c r="D10" s="89" t="s">
        <v>121</v>
      </c>
    </row>
    <row r="11" spans="1:4" ht="18.75" customHeight="1" x14ac:dyDescent="0.2">
      <c r="A11" s="84">
        <v>8</v>
      </c>
      <c r="B11" s="84" t="s">
        <v>53</v>
      </c>
      <c r="C11" s="84"/>
      <c r="D11" s="89" t="s">
        <v>121</v>
      </c>
    </row>
    <row r="12" spans="1:4" ht="18.75" customHeight="1" x14ac:dyDescent="0.2">
      <c r="A12" s="84">
        <v>9</v>
      </c>
      <c r="B12" s="84" t="s">
        <v>54</v>
      </c>
      <c r="C12" s="84" t="s">
        <v>110</v>
      </c>
      <c r="D12" s="89" t="s">
        <v>121</v>
      </c>
    </row>
    <row r="13" spans="1:4" ht="18.75" customHeight="1" x14ac:dyDescent="0.2">
      <c r="A13" s="84">
        <v>10</v>
      </c>
      <c r="B13" s="84" t="s">
        <v>50</v>
      </c>
      <c r="C13" s="84" t="s">
        <v>110</v>
      </c>
      <c r="D13" s="89" t="s">
        <v>122</v>
      </c>
    </row>
    <row r="14" spans="1:4" ht="18.75" customHeight="1" x14ac:dyDescent="0.2">
      <c r="A14" s="84">
        <v>11</v>
      </c>
      <c r="B14" s="84" t="s">
        <v>51</v>
      </c>
      <c r="C14" s="84" t="s">
        <v>110</v>
      </c>
      <c r="D14" s="89" t="s">
        <v>122</v>
      </c>
    </row>
    <row r="15" spans="1:4" ht="18.75" customHeight="1" x14ac:dyDescent="0.2">
      <c r="A15" s="84">
        <v>12</v>
      </c>
      <c r="B15" s="84" t="s">
        <v>56</v>
      </c>
      <c r="C15" s="84" t="s">
        <v>110</v>
      </c>
      <c r="D15" s="89" t="s">
        <v>122</v>
      </c>
    </row>
    <row r="16" spans="1:4" ht="18.75" customHeight="1" x14ac:dyDescent="0.2">
      <c r="A16" s="82"/>
      <c r="B16" s="82"/>
      <c r="C16" s="82"/>
    </row>
    <row r="17" spans="2:3" x14ac:dyDescent="0.2">
      <c r="B17" s="86"/>
      <c r="C17" s="86"/>
    </row>
    <row r="18" spans="2:3" x14ac:dyDescent="0.2">
      <c r="B18" s="86"/>
      <c r="C18" s="86"/>
    </row>
    <row r="19" spans="2:3" x14ac:dyDescent="0.2">
      <c r="B19" s="71"/>
      <c r="C19" s="71"/>
    </row>
  </sheetData>
  <mergeCells count="1">
    <mergeCell ref="A1:D1"/>
  </mergeCells>
  <phoneticPr fontId="2"/>
  <pageMargins left="0.7" right="0.62" top="1.5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K44"/>
  <sheetViews>
    <sheetView tabSelected="1" zoomScaleNormal="100" workbookViewId="0">
      <selection activeCell="L26" sqref="L26"/>
    </sheetView>
  </sheetViews>
  <sheetFormatPr defaultColWidth="9" defaultRowHeight="15" x14ac:dyDescent="0.2"/>
  <cols>
    <col min="1" max="1" width="4" style="15" customWidth="1"/>
    <col min="2" max="2" width="10.88671875" style="15" customWidth="1"/>
    <col min="3" max="3" width="5" style="15" customWidth="1"/>
    <col min="4" max="7" width="9" style="15"/>
    <col min="8" max="8" width="9.21875" style="15" bestFit="1" customWidth="1"/>
    <col min="9" max="9" width="9.88671875" style="15" customWidth="1"/>
    <col min="10" max="10" width="16.33203125" style="15" customWidth="1"/>
    <col min="11" max="16384" width="9" style="15"/>
  </cols>
  <sheetData>
    <row r="1" spans="1:10" ht="18.75" customHeight="1" x14ac:dyDescent="0.2">
      <c r="I1" s="149" t="s">
        <v>135</v>
      </c>
      <c r="J1" s="150"/>
    </row>
    <row r="2" spans="1:10" ht="18.75" customHeight="1" x14ac:dyDescent="0.2">
      <c r="A2" s="14" t="s">
        <v>27</v>
      </c>
    </row>
    <row r="3" spans="1:10" ht="18.75" customHeight="1" x14ac:dyDescent="0.2">
      <c r="I3" s="23"/>
      <c r="J3" s="8" t="s">
        <v>28</v>
      </c>
    </row>
    <row r="4" spans="1:10" ht="18.75" customHeight="1" x14ac:dyDescent="0.2">
      <c r="I4" s="23"/>
      <c r="J4" s="8" t="s">
        <v>75</v>
      </c>
    </row>
    <row r="5" spans="1:10" ht="18.75" customHeight="1" x14ac:dyDescent="0.2"/>
    <row r="6" spans="1:10" ht="18.75" customHeight="1" x14ac:dyDescent="0.2">
      <c r="A6" s="156" t="s">
        <v>143</v>
      </c>
      <c r="B6" s="156"/>
      <c r="C6" s="156"/>
      <c r="D6" s="156"/>
      <c r="E6" s="156"/>
      <c r="F6" s="156"/>
      <c r="G6" s="156"/>
      <c r="H6" s="156"/>
      <c r="I6" s="156"/>
      <c r="J6" s="156"/>
    </row>
    <row r="7" spans="1:10" ht="18.75" customHeight="1" x14ac:dyDescent="0.2">
      <c r="A7" s="74"/>
      <c r="B7" s="75"/>
      <c r="C7" s="75"/>
      <c r="D7" s="75"/>
      <c r="E7" s="75"/>
      <c r="F7" s="75"/>
      <c r="G7" s="75"/>
      <c r="H7" s="75"/>
      <c r="I7" s="75"/>
    </row>
    <row r="8" spans="1:10" ht="18.75" customHeight="1" x14ac:dyDescent="0.2"/>
    <row r="9" spans="1:10" ht="18.75" customHeight="1" x14ac:dyDescent="0.2">
      <c r="A9" s="14" t="s">
        <v>124</v>
      </c>
    </row>
    <row r="10" spans="1:10" ht="18.75" customHeight="1" x14ac:dyDescent="0.2">
      <c r="A10" s="14" t="s">
        <v>73</v>
      </c>
    </row>
    <row r="11" spans="1:10" ht="18.75" customHeight="1" x14ac:dyDescent="0.2">
      <c r="I11" s="61"/>
    </row>
    <row r="12" spans="1:10" ht="18.75" customHeight="1" x14ac:dyDescent="0.2">
      <c r="A12" s="103" t="s">
        <v>98</v>
      </c>
      <c r="B12" s="104"/>
      <c r="C12" s="104"/>
      <c r="D12" s="104"/>
      <c r="E12" s="104"/>
      <c r="F12" s="104"/>
    </row>
    <row r="13" spans="1:10" ht="18.75" customHeight="1" x14ac:dyDescent="0.2">
      <c r="B13" s="14" t="s">
        <v>32</v>
      </c>
      <c r="C13" s="151" t="s">
        <v>133</v>
      </c>
      <c r="D13" s="151"/>
      <c r="E13" s="151"/>
      <c r="F13" s="151"/>
      <c r="G13" s="151"/>
    </row>
    <row r="14" spans="1:10" ht="18.75" customHeight="1" x14ac:dyDescent="0.2">
      <c r="B14" s="14" t="s">
        <v>33</v>
      </c>
      <c r="C14" s="91" t="s">
        <v>125</v>
      </c>
    </row>
    <row r="15" spans="1:10" ht="18.75" customHeight="1" x14ac:dyDescent="0.2">
      <c r="B15" s="99" t="s">
        <v>96</v>
      </c>
      <c r="C15" s="15" t="s">
        <v>99</v>
      </c>
      <c r="I15" s="100"/>
      <c r="J15" s="76"/>
    </row>
    <row r="16" spans="1:10" ht="18.75" customHeight="1" x14ac:dyDescent="0.2">
      <c r="B16" s="14" t="s">
        <v>95</v>
      </c>
      <c r="C16" s="15" t="s">
        <v>142</v>
      </c>
    </row>
    <row r="17" spans="1:10" ht="18.75" customHeight="1" x14ac:dyDescent="0.2">
      <c r="B17" s="5" t="s">
        <v>64</v>
      </c>
      <c r="C17" s="16"/>
      <c r="D17" s="16"/>
      <c r="E17" s="16"/>
      <c r="F17" s="16"/>
      <c r="G17" s="16"/>
      <c r="H17" s="16"/>
      <c r="I17" s="16"/>
      <c r="J17" s="16"/>
    </row>
    <row r="18" spans="1:10" ht="18.75" customHeight="1" x14ac:dyDescent="0.2"/>
    <row r="19" spans="1:10" ht="18.75" customHeight="1" x14ac:dyDescent="0.2">
      <c r="A19" s="101" t="s">
        <v>97</v>
      </c>
    </row>
    <row r="20" spans="1:10" ht="18.75" customHeight="1" x14ac:dyDescent="0.2">
      <c r="B20" s="14" t="s">
        <v>30</v>
      </c>
      <c r="C20" s="152" t="s">
        <v>134</v>
      </c>
      <c r="D20" s="152"/>
      <c r="E20" s="152"/>
      <c r="F20" s="152"/>
      <c r="G20" s="152"/>
      <c r="H20" s="14" t="s">
        <v>118</v>
      </c>
    </row>
    <row r="21" spans="1:10" ht="18.75" customHeight="1" x14ac:dyDescent="0.15">
      <c r="B21" s="14" t="s">
        <v>31</v>
      </c>
      <c r="C21" s="91" t="s">
        <v>81</v>
      </c>
      <c r="I21" s="67"/>
    </row>
    <row r="22" spans="1:10" ht="18.75" customHeight="1" x14ac:dyDescent="0.2">
      <c r="B22" s="99" t="s">
        <v>96</v>
      </c>
      <c r="C22" s="15" t="s">
        <v>100</v>
      </c>
    </row>
    <row r="23" spans="1:10" ht="18.75" customHeight="1" x14ac:dyDescent="0.2">
      <c r="B23" s="14" t="s">
        <v>95</v>
      </c>
      <c r="C23" s="15" t="s">
        <v>126</v>
      </c>
    </row>
    <row r="24" spans="1:10" ht="18.75" customHeight="1" x14ac:dyDescent="0.2">
      <c r="B24" s="14"/>
    </row>
    <row r="25" spans="1:10" ht="18.75" customHeight="1" x14ac:dyDescent="0.2">
      <c r="B25" s="17" t="s">
        <v>116</v>
      </c>
    </row>
    <row r="26" spans="1:10" ht="18.75" customHeight="1" x14ac:dyDescent="0.2">
      <c r="D26" s="65" t="s">
        <v>47</v>
      </c>
    </row>
    <row r="27" spans="1:10" ht="18.75" customHeight="1" x14ac:dyDescent="0.2">
      <c r="B27" s="17" t="s">
        <v>48</v>
      </c>
    </row>
    <row r="28" spans="1:10" ht="18.75" customHeight="1" x14ac:dyDescent="0.2">
      <c r="B28" s="17"/>
    </row>
    <row r="29" spans="1:10" ht="18.75" customHeight="1" x14ac:dyDescent="0.2">
      <c r="B29" s="17"/>
    </row>
    <row r="30" spans="1:10" ht="18.75" customHeight="1" x14ac:dyDescent="0.2">
      <c r="B30" s="17"/>
      <c r="D30" s="121" t="s">
        <v>141</v>
      </c>
      <c r="E30" s="63"/>
      <c r="F30" s="63"/>
      <c r="G30" s="63"/>
      <c r="H30" s="63"/>
      <c r="I30" s="63"/>
      <c r="J30" s="63"/>
    </row>
    <row r="31" spans="1:10" ht="18.75" customHeight="1" x14ac:dyDescent="0.2">
      <c r="B31" s="17"/>
      <c r="D31" s="121"/>
      <c r="E31" s="63"/>
      <c r="F31" s="63"/>
      <c r="G31" s="63"/>
      <c r="H31" s="63"/>
      <c r="I31" s="63"/>
      <c r="J31" s="63"/>
    </row>
    <row r="32" spans="1:10" ht="18.75" customHeight="1" x14ac:dyDescent="0.2">
      <c r="B32" s="14"/>
      <c r="D32" s="63"/>
      <c r="E32" s="63"/>
      <c r="F32" s="63"/>
      <c r="G32" s="63"/>
      <c r="H32" s="63"/>
      <c r="I32" s="63"/>
      <c r="J32" s="63"/>
    </row>
    <row r="33" spans="1:11" ht="18.75" customHeight="1" x14ac:dyDescent="0.2">
      <c r="B33" s="17" t="s">
        <v>29</v>
      </c>
      <c r="C33" s="18"/>
      <c r="D33" s="18"/>
      <c r="E33" s="18"/>
      <c r="F33" s="18"/>
      <c r="G33" s="18"/>
      <c r="H33" s="18"/>
      <c r="I33" s="102" t="s">
        <v>108</v>
      </c>
    </row>
    <row r="34" spans="1:11" ht="18.75" customHeight="1" x14ac:dyDescent="0.2">
      <c r="B34" s="106">
        <v>43680</v>
      </c>
      <c r="C34" s="107" t="str">
        <f t="shared" ref="C34" si="0">CHOOSE(WEEKDAY(B34,1),"日","月","火","水","木","金","土")</f>
        <v>土</v>
      </c>
      <c r="D34" s="108" t="s">
        <v>101</v>
      </c>
      <c r="E34" s="112"/>
      <c r="F34" s="112"/>
      <c r="G34" s="112"/>
      <c r="H34" s="112"/>
      <c r="I34" s="110" t="s">
        <v>104</v>
      </c>
      <c r="J34" s="111">
        <v>0.79166666666666663</v>
      </c>
    </row>
    <row r="35" spans="1:11" ht="18.75" customHeight="1" x14ac:dyDescent="0.2">
      <c r="B35" s="106">
        <v>43687</v>
      </c>
      <c r="C35" s="107" t="str">
        <f>CHOOSE(WEEKDAY(B35,1),"日","月","火","水","木","金","土")</f>
        <v>土</v>
      </c>
      <c r="D35" s="108" t="s">
        <v>102</v>
      </c>
      <c r="E35" s="109"/>
      <c r="F35" s="109"/>
      <c r="G35" s="109"/>
      <c r="H35" s="109"/>
      <c r="I35" s="110" t="s">
        <v>104</v>
      </c>
      <c r="J35" s="111">
        <v>0.75</v>
      </c>
    </row>
    <row r="36" spans="1:11" ht="18.75" customHeight="1" x14ac:dyDescent="0.2">
      <c r="B36" s="106">
        <v>43701</v>
      </c>
      <c r="C36" s="107" t="str">
        <f t="shared" ref="C36" si="1">CHOOSE(WEEKDAY(B36,1),"日","月","火","水","木","金","土")</f>
        <v>土</v>
      </c>
      <c r="D36" s="108" t="s">
        <v>103</v>
      </c>
      <c r="E36" s="109"/>
      <c r="F36" s="109"/>
      <c r="G36" s="109"/>
      <c r="H36" s="109"/>
      <c r="I36" s="110" t="s">
        <v>104</v>
      </c>
      <c r="J36" s="111">
        <v>0.79166666666666663</v>
      </c>
    </row>
    <row r="37" spans="1:11" ht="18.75" customHeight="1" x14ac:dyDescent="0.2">
      <c r="B37" s="106">
        <v>43702</v>
      </c>
      <c r="C37" s="107" t="str">
        <f t="shared" ref="C37:C42" si="2">CHOOSE(WEEKDAY(B37,1),"日","月","火","水","木","金","土")</f>
        <v>日</v>
      </c>
      <c r="D37" s="113" t="s">
        <v>136</v>
      </c>
      <c r="E37" s="109"/>
      <c r="F37" s="109"/>
      <c r="G37" s="109"/>
      <c r="H37" s="109"/>
      <c r="I37" s="110" t="s">
        <v>104</v>
      </c>
      <c r="J37" s="111">
        <v>0.33333333333333331</v>
      </c>
    </row>
    <row r="38" spans="1:11" ht="18.75" customHeight="1" x14ac:dyDescent="0.2">
      <c r="B38" s="106">
        <v>43708</v>
      </c>
      <c r="C38" s="107" t="str">
        <f t="shared" si="2"/>
        <v>土</v>
      </c>
      <c r="D38" s="114" t="s">
        <v>106</v>
      </c>
      <c r="E38" s="109"/>
      <c r="F38" s="109"/>
      <c r="G38" s="109"/>
      <c r="H38" s="109"/>
      <c r="I38" s="110" t="s">
        <v>109</v>
      </c>
      <c r="J38" s="111">
        <v>0.75</v>
      </c>
    </row>
    <row r="39" spans="1:11" ht="18.75" customHeight="1" x14ac:dyDescent="0.2">
      <c r="B39" s="106">
        <v>43716</v>
      </c>
      <c r="C39" s="107" t="str">
        <f t="shared" si="2"/>
        <v>日</v>
      </c>
      <c r="D39" s="153" t="s">
        <v>137</v>
      </c>
      <c r="E39" s="154"/>
      <c r="F39" s="154"/>
      <c r="G39" s="154"/>
      <c r="H39" s="154"/>
      <c r="I39" s="155"/>
      <c r="J39" s="111">
        <v>0.33333333333333331</v>
      </c>
    </row>
    <row r="40" spans="1:11" ht="18.75" customHeight="1" x14ac:dyDescent="0.2">
      <c r="B40" s="106">
        <v>43724</v>
      </c>
      <c r="C40" s="107" t="str">
        <f t="shared" si="2"/>
        <v>月</v>
      </c>
      <c r="D40" s="114" t="s">
        <v>138</v>
      </c>
      <c r="E40" s="112"/>
      <c r="F40" s="112"/>
      <c r="G40" s="112"/>
      <c r="H40" s="112"/>
      <c r="I40" s="110"/>
      <c r="J40" s="111">
        <v>0.375</v>
      </c>
    </row>
    <row r="41" spans="1:11" ht="18.75" customHeight="1" x14ac:dyDescent="0.2">
      <c r="B41" s="106">
        <v>43771</v>
      </c>
      <c r="C41" s="107" t="str">
        <f t="shared" si="2"/>
        <v>土</v>
      </c>
      <c r="D41" s="114" t="s">
        <v>139</v>
      </c>
      <c r="E41" s="109"/>
      <c r="F41" s="109"/>
      <c r="G41" s="109"/>
      <c r="H41" s="109"/>
      <c r="I41" s="119" t="s">
        <v>104</v>
      </c>
      <c r="J41" s="111">
        <v>0.75</v>
      </c>
    </row>
    <row r="42" spans="1:11" ht="18.75" customHeight="1" x14ac:dyDescent="0.2">
      <c r="B42" s="106">
        <v>43786</v>
      </c>
      <c r="C42" s="107" t="str">
        <f t="shared" si="2"/>
        <v>日</v>
      </c>
      <c r="D42" s="114" t="s">
        <v>140</v>
      </c>
      <c r="E42" s="109"/>
      <c r="F42" s="109"/>
      <c r="G42" s="109"/>
      <c r="H42" s="109"/>
      <c r="I42" s="120"/>
      <c r="J42" s="111">
        <v>0.375</v>
      </c>
    </row>
    <row r="43" spans="1:11" ht="18.75" customHeight="1" x14ac:dyDescent="0.2">
      <c r="A43" s="66"/>
      <c r="C43" s="62"/>
      <c r="D43" s="62"/>
      <c r="F43" s="148" t="s">
        <v>0</v>
      </c>
      <c r="G43" s="148"/>
      <c r="H43" s="62"/>
      <c r="K43" s="63"/>
    </row>
    <row r="44" spans="1:11" ht="13.5" customHeight="1" x14ac:dyDescent="0.2">
      <c r="A44" s="66"/>
      <c r="B44" s="60"/>
      <c r="C44" s="64"/>
      <c r="D44" s="62"/>
      <c r="E44" s="62"/>
      <c r="F44" s="62"/>
      <c r="G44" s="62"/>
      <c r="H44" s="62"/>
      <c r="I44" s="62"/>
      <c r="J44" s="62"/>
      <c r="K44" s="63"/>
    </row>
  </sheetData>
  <mergeCells count="6">
    <mergeCell ref="F43:G43"/>
    <mergeCell ref="I1:J1"/>
    <mergeCell ref="C13:G13"/>
    <mergeCell ref="C20:G20"/>
    <mergeCell ref="D39:I39"/>
    <mergeCell ref="A6:J6"/>
  </mergeCells>
  <phoneticPr fontId="2"/>
  <pageMargins left="0.78740157480314965" right="0.70866141732283472" top="1.1023622047244095" bottom="0.86614173228346458" header="0.31496062992125984" footer="0.35433070866141736"/>
  <pageSetup paperSize="9" scale="92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B1:AG97"/>
  <sheetViews>
    <sheetView workbookViewId="0">
      <selection activeCell="J3" sqref="J3:Y3"/>
    </sheetView>
  </sheetViews>
  <sheetFormatPr defaultColWidth="9" defaultRowHeight="13.8" x14ac:dyDescent="0.25"/>
  <cols>
    <col min="1" max="57" width="1.88671875" style="21" customWidth="1"/>
    <col min="58" max="16384" width="9" style="21"/>
  </cols>
  <sheetData>
    <row r="1" spans="2:33" s="23" customFormat="1" ht="18.75" customHeight="1" x14ac:dyDescent="0.2"/>
    <row r="2" spans="2:33" s="23" customFormat="1" ht="18.75" customHeight="1" x14ac:dyDescent="0.2">
      <c r="B2" s="157" t="s">
        <v>3</v>
      </c>
      <c r="C2" s="158"/>
      <c r="D2" s="158"/>
      <c r="E2" s="158"/>
      <c r="F2" s="158"/>
      <c r="G2" s="158"/>
      <c r="H2" s="158"/>
      <c r="I2" s="158"/>
      <c r="J2" s="164" t="s">
        <v>128</v>
      </c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6"/>
      <c r="X2" s="162" t="s">
        <v>3</v>
      </c>
      <c r="Y2" s="163"/>
    </row>
    <row r="3" spans="2:33" s="23" customFormat="1" ht="18.75" customHeight="1" x14ac:dyDescent="0.2">
      <c r="B3" s="157" t="s">
        <v>19</v>
      </c>
      <c r="C3" s="158"/>
      <c r="D3" s="158"/>
      <c r="E3" s="158"/>
      <c r="F3" s="158"/>
      <c r="G3" s="158"/>
      <c r="H3" s="158"/>
      <c r="I3" s="158"/>
      <c r="J3" s="159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1"/>
      <c r="AB3" s="12" t="s">
        <v>65</v>
      </c>
      <c r="AC3" s="52"/>
    </row>
    <row r="4" spans="2:33" s="23" customFormat="1" ht="18.75" customHeight="1" x14ac:dyDescent="0.2">
      <c r="B4" s="157" t="s">
        <v>20</v>
      </c>
      <c r="C4" s="158"/>
      <c r="D4" s="158"/>
      <c r="E4" s="158"/>
      <c r="F4" s="158"/>
      <c r="G4" s="158"/>
      <c r="H4" s="158"/>
      <c r="I4" s="158"/>
      <c r="J4" s="159">
        <v>43701</v>
      </c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1"/>
      <c r="AB4" s="12" t="s">
        <v>66</v>
      </c>
      <c r="AC4" s="52"/>
    </row>
    <row r="5" spans="2:33" s="23" customFormat="1" ht="18.75" customHeight="1" x14ac:dyDescent="0.2">
      <c r="B5" s="157" t="s">
        <v>21</v>
      </c>
      <c r="C5" s="158"/>
      <c r="D5" s="158"/>
      <c r="E5" s="158"/>
      <c r="F5" s="158"/>
      <c r="G5" s="158"/>
      <c r="H5" s="158"/>
      <c r="I5" s="158"/>
      <c r="J5" s="159">
        <v>43687</v>
      </c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1"/>
      <c r="AB5" s="12" t="s">
        <v>65</v>
      </c>
      <c r="AC5" s="52"/>
    </row>
    <row r="6" spans="2:33" s="23" customFormat="1" ht="18.75" customHeight="1" x14ac:dyDescent="0.2">
      <c r="B6" s="157" t="s">
        <v>6</v>
      </c>
      <c r="C6" s="158"/>
      <c r="D6" s="158"/>
      <c r="E6" s="158"/>
      <c r="F6" s="158"/>
      <c r="G6" s="158"/>
      <c r="H6" s="158"/>
      <c r="I6" s="158"/>
      <c r="J6" s="167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9"/>
      <c r="AB6" s="13" t="s">
        <v>25</v>
      </c>
      <c r="AC6" s="52"/>
    </row>
    <row r="7" spans="2:33" s="23" customFormat="1" ht="18.75" customHeight="1" x14ac:dyDescent="0.2">
      <c r="B7" s="157" t="s">
        <v>16</v>
      </c>
      <c r="C7" s="158"/>
      <c r="D7" s="158"/>
      <c r="E7" s="158"/>
      <c r="F7" s="158"/>
      <c r="G7" s="158"/>
      <c r="H7" s="158"/>
      <c r="I7" s="158"/>
      <c r="J7" s="164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6"/>
      <c r="AB7" s="13" t="s">
        <v>25</v>
      </c>
      <c r="AC7" s="52"/>
    </row>
    <row r="8" spans="2:33" s="23" customFormat="1" ht="18.75" customHeight="1" x14ac:dyDescent="0.2">
      <c r="B8" s="157" t="s">
        <v>17</v>
      </c>
      <c r="C8" s="158"/>
      <c r="D8" s="158"/>
      <c r="E8" s="158"/>
      <c r="F8" s="158"/>
      <c r="G8" s="158"/>
      <c r="H8" s="158"/>
      <c r="I8" s="158"/>
      <c r="J8" s="180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2"/>
      <c r="AG8" s="13" t="s">
        <v>25</v>
      </c>
    </row>
    <row r="9" spans="2:33" s="23" customFormat="1" ht="18.75" customHeight="1" x14ac:dyDescent="0.2">
      <c r="B9" s="157" t="s">
        <v>1</v>
      </c>
      <c r="C9" s="158"/>
      <c r="D9" s="158"/>
      <c r="E9" s="158"/>
      <c r="F9" s="158"/>
      <c r="G9" s="158"/>
      <c r="H9" s="158"/>
      <c r="I9" s="158"/>
      <c r="J9" s="173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5"/>
      <c r="AB9" s="13" t="s">
        <v>71</v>
      </c>
    </row>
    <row r="10" spans="2:33" s="23" customFormat="1" ht="18.75" customHeight="1" x14ac:dyDescent="0.2">
      <c r="B10" s="176" t="s">
        <v>70</v>
      </c>
      <c r="C10" s="177"/>
      <c r="D10" s="177"/>
      <c r="E10" s="177"/>
      <c r="F10" s="177"/>
      <c r="G10" s="177"/>
      <c r="H10" s="177"/>
      <c r="I10" s="178"/>
      <c r="J10" s="179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9"/>
      <c r="AB10" s="13" t="s">
        <v>72</v>
      </c>
    </row>
    <row r="11" spans="2:33" s="23" customFormat="1" ht="18.75" customHeight="1" x14ac:dyDescent="0.2">
      <c r="B11" s="157" t="s">
        <v>18</v>
      </c>
      <c r="C11" s="158"/>
      <c r="D11" s="158"/>
      <c r="E11" s="158"/>
      <c r="F11" s="158"/>
      <c r="G11" s="158"/>
      <c r="H11" s="158"/>
      <c r="I11" s="158"/>
      <c r="J11" s="179"/>
      <c r="K11" s="168"/>
      <c r="L11" s="168"/>
      <c r="M11" s="168"/>
      <c r="N11" s="169"/>
      <c r="O11" s="1" t="s">
        <v>10</v>
      </c>
      <c r="AB11" s="13" t="s">
        <v>26</v>
      </c>
    </row>
    <row r="12" spans="2:33" s="23" customFormat="1" ht="18.75" customHeight="1" x14ac:dyDescent="0.2">
      <c r="AC12" s="52"/>
      <c r="AG12" s="53"/>
    </row>
    <row r="13" spans="2:33" s="23" customFormat="1" ht="18.75" customHeight="1" x14ac:dyDescent="0.2">
      <c r="AG13" s="53"/>
    </row>
    <row r="14" spans="2:33" s="23" customFormat="1" ht="18.75" customHeight="1" x14ac:dyDescent="0.2"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5"/>
      <c r="AA14" s="55"/>
      <c r="AF14" s="55"/>
      <c r="AG14" s="53"/>
    </row>
    <row r="15" spans="2:33" s="23" customFormat="1" ht="18.75" customHeight="1" x14ac:dyDescent="0.2">
      <c r="Z15" s="55"/>
      <c r="AA15" s="55"/>
      <c r="AF15" s="55"/>
      <c r="AG15" s="53"/>
    </row>
    <row r="16" spans="2:33" s="23" customFormat="1" ht="18.75" customHeight="1" x14ac:dyDescent="0.2">
      <c r="B16" s="157" t="s">
        <v>5</v>
      </c>
      <c r="C16" s="158"/>
      <c r="D16" s="158"/>
      <c r="E16" s="158"/>
      <c r="F16" s="158"/>
      <c r="G16" s="158"/>
      <c r="H16" s="158"/>
      <c r="I16" s="158"/>
      <c r="J16" s="170" t="s">
        <v>74</v>
      </c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2"/>
      <c r="AB16" s="1"/>
    </row>
    <row r="17" spans="7:30" s="23" customFormat="1" ht="18.75" customHeight="1" x14ac:dyDescent="0.2"/>
    <row r="18" spans="7:30" s="23" customFormat="1" ht="18.75" customHeight="1" x14ac:dyDescent="0.2"/>
    <row r="19" spans="7:30" s="23" customFormat="1" ht="18.75" customHeight="1" x14ac:dyDescent="0.2">
      <c r="G19" s="56"/>
      <c r="H19" s="57"/>
      <c r="I19" s="57"/>
      <c r="J19" s="57"/>
      <c r="K19" s="58"/>
      <c r="M19" s="1" t="s">
        <v>46</v>
      </c>
    </row>
    <row r="20" spans="7:30" s="23" customFormat="1" ht="18.75" customHeight="1" x14ac:dyDescent="0.2">
      <c r="G20" s="59"/>
      <c r="H20" s="59"/>
      <c r="I20" s="59"/>
      <c r="J20" s="59"/>
      <c r="K20" s="59"/>
      <c r="L20" s="59"/>
      <c r="M20" s="60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</row>
    <row r="21" spans="7:30" s="23" customFormat="1" ht="18.75" customHeight="1" x14ac:dyDescent="0.2"/>
    <row r="22" spans="7:30" s="23" customFormat="1" ht="18.75" customHeight="1" x14ac:dyDescent="0.2"/>
    <row r="23" spans="7:30" s="23" customFormat="1" ht="18.75" customHeight="1" x14ac:dyDescent="0.2"/>
    <row r="24" spans="7:30" s="23" customFormat="1" ht="18.75" customHeight="1" x14ac:dyDescent="0.2"/>
    <row r="25" spans="7:30" s="23" customFormat="1" ht="18.75" customHeight="1" x14ac:dyDescent="0.2"/>
    <row r="26" spans="7:30" s="23" customFormat="1" ht="18.75" customHeight="1" x14ac:dyDescent="0.2"/>
    <row r="27" spans="7:30" s="23" customFormat="1" ht="18.75" customHeight="1" x14ac:dyDescent="0.2"/>
    <row r="28" spans="7:30" s="23" customFormat="1" ht="18.75" customHeight="1" x14ac:dyDescent="0.2"/>
    <row r="29" spans="7:30" s="23" customFormat="1" ht="18.75" customHeight="1" x14ac:dyDescent="0.2"/>
    <row r="30" spans="7:30" s="23" customFormat="1" ht="18.75" customHeight="1" x14ac:dyDescent="0.2"/>
    <row r="31" spans="7:30" s="23" customFormat="1" ht="18.75" customHeight="1" x14ac:dyDescent="0.2"/>
    <row r="32" spans="7:30" s="23" customFormat="1" ht="18.75" customHeight="1" x14ac:dyDescent="0.2"/>
    <row r="33" s="23" customFormat="1" ht="18.75" customHeight="1" x14ac:dyDescent="0.2"/>
    <row r="34" s="23" customFormat="1" ht="18.75" customHeight="1" x14ac:dyDescent="0.2"/>
    <row r="35" s="23" customFormat="1" ht="18.75" customHeight="1" x14ac:dyDescent="0.2"/>
    <row r="36" s="23" customFormat="1" ht="18.75" customHeight="1" x14ac:dyDescent="0.2"/>
    <row r="37" s="23" customFormat="1" ht="18.75" customHeight="1" x14ac:dyDescent="0.2"/>
    <row r="38" s="23" customFormat="1" ht="18.75" customHeight="1" x14ac:dyDescent="0.2"/>
    <row r="39" s="23" customFormat="1" ht="18.75" customHeight="1" x14ac:dyDescent="0.2"/>
    <row r="40" s="23" customFormat="1" x14ac:dyDescent="0.2"/>
    <row r="41" s="23" customFormat="1" x14ac:dyDescent="0.2"/>
    <row r="42" s="23" customFormat="1" x14ac:dyDescent="0.2"/>
    <row r="43" s="23" customFormat="1" x14ac:dyDescent="0.2"/>
    <row r="44" s="23" customFormat="1" x14ac:dyDescent="0.2"/>
    <row r="45" s="23" customFormat="1" x14ac:dyDescent="0.2"/>
    <row r="46" s="23" customFormat="1" x14ac:dyDescent="0.2"/>
    <row r="47" s="23" customFormat="1" x14ac:dyDescent="0.2"/>
    <row r="48" s="23" customFormat="1" x14ac:dyDescent="0.2"/>
    <row r="49" s="23" customFormat="1" x14ac:dyDescent="0.2"/>
    <row r="50" s="23" customFormat="1" x14ac:dyDescent="0.2"/>
    <row r="51" s="23" customFormat="1" x14ac:dyDescent="0.2"/>
    <row r="52" s="23" customFormat="1" x14ac:dyDescent="0.2"/>
    <row r="53" s="23" customFormat="1" x14ac:dyDescent="0.2"/>
    <row r="54" s="23" customFormat="1" x14ac:dyDescent="0.2"/>
    <row r="55" s="23" customFormat="1" x14ac:dyDescent="0.2"/>
    <row r="56" s="23" customFormat="1" x14ac:dyDescent="0.2"/>
    <row r="57" s="23" customFormat="1" x14ac:dyDescent="0.2"/>
    <row r="58" s="23" customFormat="1" x14ac:dyDescent="0.2"/>
    <row r="59" s="23" customFormat="1" x14ac:dyDescent="0.2"/>
    <row r="60" s="23" customFormat="1" x14ac:dyDescent="0.2"/>
    <row r="61" s="23" customFormat="1" x14ac:dyDescent="0.2"/>
    <row r="62" s="23" customFormat="1" x14ac:dyDescent="0.2"/>
    <row r="63" s="23" customFormat="1" x14ac:dyDescent="0.2"/>
    <row r="64" s="23" customFormat="1" x14ac:dyDescent="0.2"/>
    <row r="65" s="23" customFormat="1" x14ac:dyDescent="0.2"/>
    <row r="66" s="23" customFormat="1" x14ac:dyDescent="0.2"/>
    <row r="67" s="23" customFormat="1" x14ac:dyDescent="0.2"/>
    <row r="68" s="23" customFormat="1" x14ac:dyDescent="0.2"/>
    <row r="69" s="23" customFormat="1" x14ac:dyDescent="0.2"/>
    <row r="70" s="23" customFormat="1" x14ac:dyDescent="0.2"/>
    <row r="71" s="23" customFormat="1" x14ac:dyDescent="0.2"/>
    <row r="72" s="23" customFormat="1" x14ac:dyDescent="0.2"/>
    <row r="73" s="23" customFormat="1" x14ac:dyDescent="0.2"/>
    <row r="74" s="23" customFormat="1" x14ac:dyDescent="0.2"/>
    <row r="75" s="23" customFormat="1" x14ac:dyDescent="0.2"/>
    <row r="76" s="23" customFormat="1" x14ac:dyDescent="0.2"/>
    <row r="77" s="23" customFormat="1" x14ac:dyDescent="0.2"/>
    <row r="78" s="23" customFormat="1" x14ac:dyDescent="0.2"/>
    <row r="79" s="23" customFormat="1" x14ac:dyDescent="0.2"/>
    <row r="80" s="23" customFormat="1" x14ac:dyDescent="0.2"/>
    <row r="81" s="23" customFormat="1" x14ac:dyDescent="0.2"/>
    <row r="82" s="23" customFormat="1" x14ac:dyDescent="0.2"/>
    <row r="83" s="23" customFormat="1" x14ac:dyDescent="0.2"/>
    <row r="84" s="23" customFormat="1" x14ac:dyDescent="0.2"/>
    <row r="85" s="23" customFormat="1" x14ac:dyDescent="0.2"/>
    <row r="86" s="23" customFormat="1" x14ac:dyDescent="0.2"/>
    <row r="87" s="23" customFormat="1" x14ac:dyDescent="0.2"/>
    <row r="88" s="23" customFormat="1" x14ac:dyDescent="0.2"/>
    <row r="89" s="23" customFormat="1" x14ac:dyDescent="0.2"/>
    <row r="90" s="23" customFormat="1" x14ac:dyDescent="0.2"/>
    <row r="91" s="23" customFormat="1" x14ac:dyDescent="0.2"/>
    <row r="92" s="23" customFormat="1" x14ac:dyDescent="0.2"/>
    <row r="93" s="23" customFormat="1" x14ac:dyDescent="0.2"/>
    <row r="94" s="23" customFormat="1" x14ac:dyDescent="0.2"/>
    <row r="95" s="23" customFormat="1" x14ac:dyDescent="0.2"/>
    <row r="96" s="23" customFormat="1" x14ac:dyDescent="0.2"/>
    <row r="97" s="23" customFormat="1" x14ac:dyDescent="0.2"/>
  </sheetData>
  <mergeCells count="23">
    <mergeCell ref="J16:Y16"/>
    <mergeCell ref="B8:I8"/>
    <mergeCell ref="B9:I9"/>
    <mergeCell ref="B16:I16"/>
    <mergeCell ref="B11:I11"/>
    <mergeCell ref="J9:Y9"/>
    <mergeCell ref="B10:I10"/>
    <mergeCell ref="J11:N11"/>
    <mergeCell ref="J8:AF8"/>
    <mergeCell ref="J10:Y10"/>
    <mergeCell ref="J5:Y5"/>
    <mergeCell ref="B4:I4"/>
    <mergeCell ref="B6:I6"/>
    <mergeCell ref="B7:I7"/>
    <mergeCell ref="J6:Y6"/>
    <mergeCell ref="J7:Y7"/>
    <mergeCell ref="B5:I5"/>
    <mergeCell ref="B2:I2"/>
    <mergeCell ref="B3:I3"/>
    <mergeCell ref="J3:Y3"/>
    <mergeCell ref="J4:Y4"/>
    <mergeCell ref="X2:Y2"/>
    <mergeCell ref="J2:W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64"/>
  <sheetViews>
    <sheetView zoomScaleNormal="100" workbookViewId="0">
      <selection activeCell="AK5" sqref="AK5:AT5"/>
    </sheetView>
  </sheetViews>
  <sheetFormatPr defaultColWidth="9" defaultRowHeight="13.8" x14ac:dyDescent="0.2"/>
  <cols>
    <col min="1" max="46" width="1.88671875" style="23" customWidth="1"/>
    <col min="47" max="16384" width="9" style="23"/>
  </cols>
  <sheetData>
    <row r="1" spans="1:46" s="31" customFormat="1" ht="22.2" x14ac:dyDescent="0.2">
      <c r="A1" s="183" t="s">
        <v>82</v>
      </c>
      <c r="B1" s="184"/>
      <c r="J1" s="10" t="s">
        <v>127</v>
      </c>
      <c r="K1" s="184" t="str">
        <f>+'6.データ入力'!J2</f>
        <v>元</v>
      </c>
      <c r="L1" s="184"/>
      <c r="M1" s="184"/>
      <c r="N1" s="9" t="s">
        <v>83</v>
      </c>
    </row>
    <row r="2" spans="1:46" s="31" customFormat="1" ht="15.75" customHeight="1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</row>
    <row r="3" spans="1:46" s="31" customFormat="1" ht="22.2" x14ac:dyDescent="0.2">
      <c r="A3" s="183" t="s">
        <v>84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</row>
    <row r="4" spans="1:46" ht="15.75" customHeight="1" x14ac:dyDescent="0.2"/>
    <row r="5" spans="1:46" ht="15.75" customHeight="1" x14ac:dyDescent="0.2">
      <c r="AK5" s="185">
        <f>+'6.データ入力'!J4</f>
        <v>43701</v>
      </c>
      <c r="AL5" s="185"/>
      <c r="AM5" s="185"/>
      <c r="AN5" s="185"/>
      <c r="AO5" s="185"/>
      <c r="AP5" s="185"/>
      <c r="AQ5" s="185"/>
      <c r="AR5" s="185"/>
      <c r="AS5" s="185"/>
      <c r="AT5" s="185"/>
    </row>
    <row r="6" spans="1:46" ht="15.75" customHeight="1" x14ac:dyDescent="0.2">
      <c r="B6" s="157" t="s"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46" ht="15.75" customHeight="1" x14ac:dyDescent="0.2">
      <c r="B7" s="1" t="s">
        <v>4</v>
      </c>
      <c r="E7" s="158" t="str">
        <f>[1]データ!J16</f>
        <v>半田　国雄</v>
      </c>
      <c r="F7" s="158"/>
      <c r="G7" s="158"/>
      <c r="H7" s="158"/>
      <c r="I7" s="158"/>
      <c r="J7" s="158"/>
      <c r="K7" s="158"/>
      <c r="L7" s="158"/>
      <c r="M7" s="158"/>
      <c r="N7" s="158"/>
      <c r="O7" s="1" t="s">
        <v>2</v>
      </c>
    </row>
    <row r="8" spans="1:46" ht="15.75" customHeight="1" x14ac:dyDescent="0.2"/>
    <row r="9" spans="1:46" ht="15.75" customHeight="1" x14ac:dyDescent="0.2"/>
    <row r="10" spans="1:46" ht="15.75" customHeight="1" x14ac:dyDescent="0.2">
      <c r="G10" s="8" t="s">
        <v>127</v>
      </c>
      <c r="H10" s="163" t="str">
        <f>'6.データ入力'!J2</f>
        <v>元</v>
      </c>
      <c r="I10" s="163"/>
      <c r="J10" s="1" t="s">
        <v>85</v>
      </c>
    </row>
    <row r="11" spans="1:46" ht="15.75" customHeight="1" x14ac:dyDescent="0.2">
      <c r="E11" s="1"/>
    </row>
    <row r="12" spans="1:46" ht="15.75" customHeight="1" x14ac:dyDescent="0.2"/>
    <row r="13" spans="1:46" ht="15.75" customHeight="1" x14ac:dyDescent="0.2">
      <c r="A13" s="97"/>
      <c r="B13" s="97"/>
      <c r="C13" s="97"/>
      <c r="D13" s="97"/>
      <c r="E13" s="97"/>
      <c r="F13" s="97"/>
      <c r="G13" s="97"/>
      <c r="H13" s="186" t="s">
        <v>6</v>
      </c>
      <c r="I13" s="187"/>
      <c r="J13" s="187"/>
      <c r="K13" s="187"/>
      <c r="L13" s="187"/>
      <c r="M13" s="187"/>
      <c r="N13" s="188"/>
      <c r="O13" s="33"/>
      <c r="P13" s="187" t="str">
        <f>IF('6.データ入力'!J6="","",'6.データ入力'!J6)</f>
        <v/>
      </c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34"/>
      <c r="AO13" s="97"/>
      <c r="AP13" s="97"/>
      <c r="AQ13" s="97"/>
      <c r="AR13" s="97"/>
      <c r="AS13" s="97"/>
      <c r="AT13" s="97"/>
    </row>
    <row r="14" spans="1:46" ht="15.75" customHeight="1" x14ac:dyDescent="0.2">
      <c r="H14" s="189"/>
      <c r="I14" s="190"/>
      <c r="J14" s="190"/>
      <c r="K14" s="190"/>
      <c r="L14" s="190"/>
      <c r="M14" s="190"/>
      <c r="N14" s="191"/>
      <c r="O14" s="35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36"/>
    </row>
    <row r="15" spans="1:46" ht="15.75" customHeight="1" x14ac:dyDescent="0.2">
      <c r="F15" s="24"/>
      <c r="G15" s="24"/>
      <c r="H15" s="186" t="s">
        <v>7</v>
      </c>
      <c r="I15" s="187"/>
      <c r="J15" s="187"/>
      <c r="K15" s="187"/>
      <c r="L15" s="187"/>
      <c r="M15" s="187"/>
      <c r="N15" s="188"/>
      <c r="O15" s="33"/>
      <c r="P15" s="187" t="str">
        <f>IF('6.データ入力'!J7="","",'6.データ入力'!J7)</f>
        <v/>
      </c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34"/>
    </row>
    <row r="16" spans="1:46" ht="15.75" customHeight="1" x14ac:dyDescent="0.2">
      <c r="F16" s="24"/>
      <c r="G16" s="24"/>
      <c r="H16" s="189"/>
      <c r="I16" s="190"/>
      <c r="J16" s="190"/>
      <c r="K16" s="190"/>
      <c r="L16" s="190"/>
      <c r="M16" s="190"/>
      <c r="N16" s="191"/>
      <c r="O16" s="35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36"/>
    </row>
    <row r="17" spans="1:46" ht="15.75" customHeight="1" x14ac:dyDescent="0.2">
      <c r="H17" s="186" t="s">
        <v>8</v>
      </c>
      <c r="I17" s="187"/>
      <c r="J17" s="187"/>
      <c r="K17" s="187"/>
      <c r="L17" s="187"/>
      <c r="M17" s="187"/>
      <c r="N17" s="188"/>
      <c r="O17" s="33"/>
      <c r="P17" s="187" t="str">
        <f>IF('6.データ入力'!J8="","",'6.データ入力'!J8)</f>
        <v/>
      </c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34"/>
    </row>
    <row r="18" spans="1:46" ht="15.75" customHeight="1" x14ac:dyDescent="0.2">
      <c r="H18" s="189"/>
      <c r="I18" s="190"/>
      <c r="J18" s="190"/>
      <c r="K18" s="190"/>
      <c r="L18" s="190"/>
      <c r="M18" s="190"/>
      <c r="N18" s="191"/>
      <c r="O18" s="35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36"/>
    </row>
    <row r="19" spans="1:46" ht="15.75" customHeight="1" x14ac:dyDescent="0.2">
      <c r="H19" s="186" t="s">
        <v>1</v>
      </c>
      <c r="I19" s="187"/>
      <c r="J19" s="187"/>
      <c r="K19" s="187"/>
      <c r="L19" s="187"/>
      <c r="M19" s="187"/>
      <c r="N19" s="188"/>
      <c r="O19" s="33"/>
      <c r="P19" s="37"/>
      <c r="Q19" s="37"/>
      <c r="R19" s="38"/>
      <c r="S19" s="38"/>
      <c r="T19" s="38"/>
      <c r="U19" s="192" t="str">
        <f>(IF('6.データ入力'!J9="","",'6.データ入力'!J9))</f>
        <v/>
      </c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37"/>
      <c r="AJ19" s="37"/>
      <c r="AK19" s="37"/>
      <c r="AL19" s="37"/>
      <c r="AM19" s="37"/>
      <c r="AN19" s="39"/>
    </row>
    <row r="20" spans="1:46" ht="15.75" customHeight="1" x14ac:dyDescent="0.2">
      <c r="H20" s="189"/>
      <c r="I20" s="190"/>
      <c r="J20" s="190"/>
      <c r="K20" s="190"/>
      <c r="L20" s="190"/>
      <c r="M20" s="190"/>
      <c r="N20" s="191"/>
      <c r="O20" s="35"/>
      <c r="P20" s="40"/>
      <c r="Q20" s="40"/>
      <c r="R20" s="40"/>
      <c r="S20" s="40"/>
      <c r="T20" s="40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40"/>
      <c r="AJ20" s="40"/>
      <c r="AK20" s="40"/>
      <c r="AL20" s="40"/>
      <c r="AM20" s="40"/>
      <c r="AN20" s="41"/>
    </row>
    <row r="21" spans="1:46" ht="15.75" customHeight="1" x14ac:dyDescent="0.2">
      <c r="H21" s="186" t="s">
        <v>94</v>
      </c>
      <c r="I21" s="187"/>
      <c r="J21" s="187"/>
      <c r="K21" s="187"/>
      <c r="L21" s="187"/>
      <c r="M21" s="187"/>
      <c r="N21" s="188"/>
      <c r="O21" s="33"/>
      <c r="P21" s="37"/>
      <c r="Q21" s="37"/>
      <c r="R21" s="42"/>
      <c r="S21" s="42"/>
      <c r="T21" s="42"/>
      <c r="U21" s="192" t="str">
        <f>(IF('6.データ入力'!J10="","",'6.データ入力'!J10))</f>
        <v/>
      </c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37"/>
      <c r="AJ21" s="37"/>
      <c r="AK21" s="37"/>
      <c r="AL21" s="37"/>
      <c r="AM21" s="37"/>
      <c r="AN21" s="39"/>
    </row>
    <row r="22" spans="1:46" ht="15.75" customHeight="1" x14ac:dyDescent="0.2">
      <c r="H22" s="189"/>
      <c r="I22" s="190"/>
      <c r="J22" s="190"/>
      <c r="K22" s="190"/>
      <c r="L22" s="190"/>
      <c r="M22" s="190"/>
      <c r="N22" s="191"/>
      <c r="O22" s="35"/>
      <c r="P22" s="40"/>
      <c r="Q22" s="40"/>
      <c r="R22" s="43"/>
      <c r="S22" s="43"/>
      <c r="T22" s="4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40"/>
      <c r="AJ22" s="40"/>
      <c r="AK22" s="40"/>
      <c r="AL22" s="40"/>
      <c r="AM22" s="40"/>
      <c r="AN22" s="41"/>
    </row>
    <row r="23" spans="1:46" ht="15.75" customHeight="1" x14ac:dyDescent="0.2">
      <c r="H23" s="186" t="s">
        <v>9</v>
      </c>
      <c r="I23" s="187"/>
      <c r="J23" s="187"/>
      <c r="K23" s="187"/>
      <c r="L23" s="187"/>
      <c r="M23" s="187"/>
      <c r="N23" s="188"/>
      <c r="O23" s="33"/>
      <c r="P23" s="38"/>
      <c r="Q23" s="187" t="str">
        <f>(IF('6.データ入力'!J11="","",'6.データ入力'!J11))</f>
        <v/>
      </c>
      <c r="R23" s="187"/>
      <c r="S23" s="187"/>
      <c r="T23" s="38"/>
      <c r="U23" s="195" t="s">
        <v>10</v>
      </c>
      <c r="V23" s="188"/>
      <c r="W23" s="24"/>
      <c r="X23" s="24"/>
    </row>
    <row r="24" spans="1:46" ht="15.75" customHeight="1" x14ac:dyDescent="0.2">
      <c r="H24" s="189"/>
      <c r="I24" s="190"/>
      <c r="J24" s="190"/>
      <c r="K24" s="190"/>
      <c r="L24" s="190"/>
      <c r="M24" s="190"/>
      <c r="N24" s="191"/>
      <c r="O24" s="35"/>
      <c r="P24" s="26"/>
      <c r="Q24" s="190"/>
      <c r="R24" s="190"/>
      <c r="S24" s="190"/>
      <c r="T24" s="26"/>
      <c r="U24" s="190"/>
      <c r="V24" s="191"/>
      <c r="W24" s="24"/>
      <c r="X24" s="24"/>
    </row>
    <row r="25" spans="1:46" ht="15.75" customHeight="1" x14ac:dyDescent="0.2"/>
    <row r="26" spans="1:46" ht="15.75" customHeight="1" x14ac:dyDescent="0.2"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6" ht="15.75" customHeight="1" x14ac:dyDescent="0.2">
      <c r="G27" s="2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</row>
    <row r="28" spans="1:46" ht="15.75" customHeight="1" x14ac:dyDescent="0.2"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6" ht="15.75" customHeight="1" x14ac:dyDescent="0.2"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6" ht="15.75" customHeight="1" x14ac:dyDescent="0.2"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6" ht="15.75" customHeight="1" x14ac:dyDescent="0.25">
      <c r="A31" s="4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6" ht="15.75" customHeight="1" x14ac:dyDescent="0.25">
      <c r="A32" s="4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</row>
    <row r="33" spans="1:46" ht="15.75" customHeight="1" x14ac:dyDescent="0.25">
      <c r="A33" s="4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</row>
    <row r="34" spans="1:46" ht="15.75" customHeight="1" x14ac:dyDescent="0.25">
      <c r="A34" s="4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</row>
    <row r="35" spans="1:46" ht="15.75" customHeight="1" x14ac:dyDescent="0.2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</row>
    <row r="36" spans="1:46" ht="15.75" customHeight="1" x14ac:dyDescent="0.25">
      <c r="A36" s="4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</row>
    <row r="37" spans="1:46" ht="15.75" customHeight="1" x14ac:dyDescent="0.25">
      <c r="A37" s="45"/>
    </row>
    <row r="38" spans="1:46" ht="15.75" customHeight="1" x14ac:dyDescent="0.25">
      <c r="A38" s="45"/>
      <c r="R38" s="196" t="s">
        <v>86</v>
      </c>
      <c r="S38" s="197"/>
      <c r="T38" s="197"/>
      <c r="U38" s="197"/>
      <c r="V38" s="197"/>
      <c r="W38" s="197"/>
      <c r="X38" s="197"/>
      <c r="Y38" s="197"/>
      <c r="Z38" s="197"/>
      <c r="AA38" s="197"/>
      <c r="AB38" s="197"/>
    </row>
    <row r="39" spans="1:46" ht="15.75" customHeight="1" x14ac:dyDescent="0.2"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</row>
    <row r="40" spans="1:46" ht="15.75" customHeight="1" x14ac:dyDescent="0.25">
      <c r="A40" s="45"/>
      <c r="F40" s="198" t="str">
        <f>P13</f>
        <v/>
      </c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</row>
    <row r="41" spans="1:46" ht="15.75" customHeight="1" x14ac:dyDescent="0.25">
      <c r="E41" s="26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26"/>
      <c r="W41" s="200" t="s">
        <v>87</v>
      </c>
      <c r="X41" s="201"/>
    </row>
    <row r="42" spans="1:46" ht="15.75" customHeight="1" x14ac:dyDescent="0.2">
      <c r="G42" s="6" t="s">
        <v>11</v>
      </c>
    </row>
    <row r="43" spans="1:46" ht="15.75" customHeight="1" x14ac:dyDescent="0.5">
      <c r="A43" s="49"/>
    </row>
    <row r="44" spans="1:46" ht="15.75" customHeight="1" x14ac:dyDescent="0.25">
      <c r="A44" s="45"/>
    </row>
    <row r="45" spans="1:46" ht="15.75" customHeight="1" x14ac:dyDescent="0.25">
      <c r="A45" s="45"/>
    </row>
    <row r="46" spans="1:46" ht="15.75" customHeight="1" x14ac:dyDescent="0.25">
      <c r="A46" s="45"/>
      <c r="G46" s="7" t="s">
        <v>129</v>
      </c>
      <c r="L46" s="163" t="str">
        <f>+K1</f>
        <v>元</v>
      </c>
      <c r="M46" s="163"/>
      <c r="N46" s="1" t="s">
        <v>88</v>
      </c>
    </row>
    <row r="47" spans="1:46" ht="15.75" customHeight="1" x14ac:dyDescent="0.25">
      <c r="A47" s="50"/>
    </row>
    <row r="48" spans="1:46" ht="15.75" customHeight="1" x14ac:dyDescent="0.25">
      <c r="I48" s="194">
        <f>+AK5</f>
        <v>43701</v>
      </c>
      <c r="J48" s="194"/>
      <c r="K48" s="194"/>
      <c r="L48" s="194"/>
      <c r="M48" s="194"/>
      <c r="N48" s="194"/>
      <c r="O48" s="194"/>
      <c r="P48" s="194"/>
      <c r="Q48" s="194"/>
      <c r="R48" s="194"/>
      <c r="S48" s="194"/>
    </row>
    <row r="49" spans="1:42" ht="15.75" customHeight="1" x14ac:dyDescent="0.25">
      <c r="A49" s="45"/>
      <c r="Z49" s="51"/>
    </row>
    <row r="50" spans="1:42" ht="15.75" customHeight="1" x14ac:dyDescent="0.2">
      <c r="AD50" s="157" t="s">
        <v>0</v>
      </c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</row>
    <row r="51" spans="1:42" ht="15.75" customHeight="1" x14ac:dyDescent="0.25">
      <c r="A51" s="45"/>
      <c r="AD51" s="1" t="s">
        <v>4</v>
      </c>
      <c r="AG51" s="158" t="str">
        <f>[1]データ!J16</f>
        <v>半田　国雄</v>
      </c>
      <c r="AH51" s="158"/>
      <c r="AI51" s="158"/>
      <c r="AJ51" s="158"/>
      <c r="AK51" s="158"/>
      <c r="AL51" s="158"/>
      <c r="AM51" s="158"/>
      <c r="AN51" s="158"/>
      <c r="AO51" s="158"/>
      <c r="AP51" s="158"/>
    </row>
    <row r="52" spans="1:42" ht="15.75" customHeight="1" x14ac:dyDescent="0.2"/>
    <row r="53" spans="1:42" ht="15.75" customHeight="1" x14ac:dyDescent="0.25">
      <c r="A53" s="45"/>
    </row>
    <row r="54" spans="1:42" ht="15.75" customHeight="1" x14ac:dyDescent="0.25">
      <c r="A54" s="45"/>
    </row>
    <row r="55" spans="1:42" ht="15.75" customHeight="1" x14ac:dyDescent="0.2"/>
    <row r="56" spans="1:42" ht="15.75" customHeight="1" x14ac:dyDescent="0.2"/>
    <row r="57" spans="1:42" ht="15.75" customHeight="1" x14ac:dyDescent="0.2"/>
    <row r="58" spans="1:42" ht="15.75" customHeight="1" x14ac:dyDescent="0.2"/>
    <row r="59" spans="1:42" ht="15.75" customHeight="1" x14ac:dyDescent="0.2"/>
    <row r="60" spans="1:42" ht="15.75" customHeight="1" x14ac:dyDescent="0.2"/>
    <row r="61" spans="1:42" ht="15.75" customHeight="1" x14ac:dyDescent="0.2"/>
    <row r="62" spans="1:42" ht="15.75" customHeight="1" x14ac:dyDescent="0.2"/>
    <row r="63" spans="1:42" ht="15.75" customHeight="1" x14ac:dyDescent="0.2"/>
    <row r="64" spans="1:42" ht="15.75" customHeight="1" x14ac:dyDescent="0.2"/>
  </sheetData>
  <mergeCells count="28">
    <mergeCell ref="L46:M46"/>
    <mergeCell ref="I48:S48"/>
    <mergeCell ref="AD50:AP50"/>
    <mergeCell ref="AG51:AP51"/>
    <mergeCell ref="H23:N24"/>
    <mergeCell ref="Q23:S24"/>
    <mergeCell ref="U23:V24"/>
    <mergeCell ref="R38:AB39"/>
    <mergeCell ref="F40:U41"/>
    <mergeCell ref="W41:X41"/>
    <mergeCell ref="H17:N18"/>
    <mergeCell ref="P17:AM18"/>
    <mergeCell ref="H19:N20"/>
    <mergeCell ref="U19:AH20"/>
    <mergeCell ref="H21:N22"/>
    <mergeCell ref="U21:AH22"/>
    <mergeCell ref="E7:N7"/>
    <mergeCell ref="H10:I10"/>
    <mergeCell ref="H13:N14"/>
    <mergeCell ref="P13:AM14"/>
    <mergeCell ref="H15:N16"/>
    <mergeCell ref="P15:AM16"/>
    <mergeCell ref="B6:N6"/>
    <mergeCell ref="A1:B1"/>
    <mergeCell ref="K1:M1"/>
    <mergeCell ref="A2:AT2"/>
    <mergeCell ref="A3:AT3"/>
    <mergeCell ref="AK5:AT5"/>
  </mergeCells>
  <phoneticPr fontId="2"/>
  <pageMargins left="0.78700000000000003" right="0.78700000000000003" top="0.7" bottom="0.5" header="0.51200000000000001" footer="0.4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93"/>
  <sheetViews>
    <sheetView workbookViewId="0">
      <selection activeCell="N42" sqref="N42:R42"/>
    </sheetView>
  </sheetViews>
  <sheetFormatPr defaultColWidth="9" defaultRowHeight="13.8" x14ac:dyDescent="0.25"/>
  <cols>
    <col min="1" max="38" width="4.6640625" style="21" customWidth="1"/>
    <col min="39" max="16384" width="9" style="21"/>
  </cols>
  <sheetData>
    <row r="1" spans="1:18" s="25" customFormat="1" ht="18.75" customHeight="1" x14ac:dyDescent="0.2">
      <c r="A1" s="2" t="s">
        <v>90</v>
      </c>
      <c r="C1" s="11" t="s">
        <v>127</v>
      </c>
      <c r="D1" s="25" t="str">
        <f>'6.データ入力'!J2</f>
        <v>元</v>
      </c>
      <c r="E1" s="2" t="s">
        <v>91</v>
      </c>
    </row>
    <row r="2" spans="1:18" s="23" customFormat="1" ht="18.75" customHeight="1" x14ac:dyDescent="0.2"/>
    <row r="3" spans="1:18" s="23" customFormat="1" ht="18.75" customHeight="1" x14ac:dyDescent="0.2">
      <c r="C3" s="157" t="s">
        <v>6</v>
      </c>
      <c r="D3" s="158"/>
      <c r="F3" s="26"/>
      <c r="G3" s="203" t="str">
        <f>IF('6.データ入力'!J6="","",'6.データ入力'!J6)</f>
        <v/>
      </c>
      <c r="H3" s="203"/>
      <c r="I3" s="203"/>
      <c r="J3" s="203"/>
      <c r="K3" s="203"/>
      <c r="L3" s="203"/>
      <c r="M3" s="203"/>
      <c r="N3" s="203"/>
      <c r="O3" s="26"/>
    </row>
    <row r="4" spans="1:18" s="23" customFormat="1" ht="18.75" customHeight="1" x14ac:dyDescent="0.2">
      <c r="C4" s="95"/>
      <c r="D4" s="95"/>
    </row>
    <row r="5" spans="1:18" s="23" customFormat="1" ht="18.75" customHeight="1" x14ac:dyDescent="0.2">
      <c r="C5" s="157" t="s">
        <v>12</v>
      </c>
      <c r="D5" s="158"/>
      <c r="F5" s="26"/>
      <c r="G5" s="190"/>
      <c r="H5" s="190"/>
      <c r="I5" s="190"/>
      <c r="J5" s="190"/>
      <c r="K5" s="190"/>
      <c r="L5" s="190"/>
      <c r="M5" s="190"/>
      <c r="N5" s="190"/>
      <c r="O5" s="26"/>
    </row>
    <row r="6" spans="1:18" s="23" customFormat="1" ht="18.75" customHeight="1" x14ac:dyDescent="0.2">
      <c r="C6" s="95"/>
      <c r="D6" s="95"/>
    </row>
    <row r="7" spans="1:18" s="23" customFormat="1" ht="18.75" customHeight="1" x14ac:dyDescent="0.2">
      <c r="C7" s="207" t="s">
        <v>13</v>
      </c>
      <c r="D7" s="208"/>
      <c r="F7" s="26"/>
      <c r="G7" s="190"/>
      <c r="H7" s="190"/>
      <c r="I7" s="190"/>
      <c r="J7" s="190"/>
      <c r="K7" s="4" t="s">
        <v>92</v>
      </c>
      <c r="L7" s="190"/>
      <c r="M7" s="190"/>
      <c r="N7" s="190"/>
      <c r="O7" s="190"/>
    </row>
    <row r="8" spans="1:18" s="23" customFormat="1" ht="18.75" customHeight="1" x14ac:dyDescent="0.2">
      <c r="C8" s="95"/>
      <c r="D8" s="95"/>
    </row>
    <row r="9" spans="1:18" s="23" customFormat="1" ht="18.75" customHeight="1" x14ac:dyDescent="0.2">
      <c r="C9" s="157" t="s">
        <v>14</v>
      </c>
      <c r="D9" s="158"/>
      <c r="F9" s="26"/>
      <c r="G9" s="190"/>
      <c r="H9" s="190"/>
      <c r="I9" s="190"/>
      <c r="J9" s="190"/>
      <c r="K9" s="190"/>
      <c r="L9" s="190"/>
      <c r="M9" s="190"/>
      <c r="N9" s="190"/>
      <c r="O9" s="26"/>
    </row>
    <row r="10" spans="1:18" s="23" customFormat="1" ht="18.75" customHeight="1" x14ac:dyDescent="0.2">
      <c r="C10" s="95"/>
      <c r="D10" s="95"/>
    </row>
    <row r="11" spans="1:18" s="23" customFormat="1" ht="18.75" customHeight="1" x14ac:dyDescent="0.2">
      <c r="C11" s="202" t="s">
        <v>15</v>
      </c>
      <c r="D11" s="203"/>
    </row>
    <row r="12" spans="1:18" s="23" customFormat="1" ht="18.75" customHeight="1" x14ac:dyDescent="0.25">
      <c r="C12" s="204" t="s">
        <v>22</v>
      </c>
      <c r="D12" s="205"/>
      <c r="E12" s="204" t="s">
        <v>23</v>
      </c>
      <c r="F12" s="206"/>
      <c r="G12" s="206"/>
      <c r="H12" s="205"/>
      <c r="I12" s="204" t="s">
        <v>24</v>
      </c>
      <c r="J12" s="206"/>
      <c r="K12" s="206"/>
      <c r="L12" s="206"/>
      <c r="M12" s="206"/>
      <c r="N12" s="206"/>
      <c r="O12" s="206"/>
      <c r="P12" s="205"/>
      <c r="Q12" s="204" t="s">
        <v>34</v>
      </c>
      <c r="R12" s="213"/>
    </row>
    <row r="13" spans="1:18" s="23" customFormat="1" ht="18.75" customHeight="1" x14ac:dyDescent="0.25">
      <c r="C13" s="209"/>
      <c r="D13" s="205"/>
      <c r="E13" s="210"/>
      <c r="F13" s="211"/>
      <c r="G13" s="211"/>
      <c r="H13" s="212"/>
      <c r="I13" s="210"/>
      <c r="J13" s="211"/>
      <c r="K13" s="211"/>
      <c r="L13" s="211"/>
      <c r="M13" s="211"/>
      <c r="N13" s="211"/>
      <c r="O13" s="211"/>
      <c r="P13" s="212"/>
      <c r="Q13" s="209"/>
      <c r="R13" s="213"/>
    </row>
    <row r="14" spans="1:18" s="23" customFormat="1" ht="18.75" customHeight="1" x14ac:dyDescent="0.25">
      <c r="C14" s="209"/>
      <c r="D14" s="205"/>
      <c r="E14" s="210"/>
      <c r="F14" s="211"/>
      <c r="G14" s="211"/>
      <c r="H14" s="212"/>
      <c r="I14" s="210"/>
      <c r="J14" s="211"/>
      <c r="K14" s="211"/>
      <c r="L14" s="211"/>
      <c r="M14" s="211"/>
      <c r="N14" s="211"/>
      <c r="O14" s="211"/>
      <c r="P14" s="212"/>
      <c r="Q14" s="209"/>
      <c r="R14" s="213"/>
    </row>
    <row r="15" spans="1:18" s="23" customFormat="1" ht="18.75" customHeight="1" x14ac:dyDescent="0.25">
      <c r="C15" s="209"/>
      <c r="D15" s="205"/>
      <c r="E15" s="210"/>
      <c r="F15" s="211"/>
      <c r="G15" s="211"/>
      <c r="H15" s="212"/>
      <c r="I15" s="210"/>
      <c r="J15" s="211"/>
      <c r="K15" s="211"/>
      <c r="L15" s="211"/>
      <c r="M15" s="211"/>
      <c r="N15" s="211"/>
      <c r="O15" s="211"/>
      <c r="P15" s="212"/>
      <c r="Q15" s="209"/>
      <c r="R15" s="213"/>
    </row>
    <row r="16" spans="1:18" s="23" customFormat="1" ht="18.75" customHeight="1" x14ac:dyDescent="0.25">
      <c r="C16" s="209"/>
      <c r="D16" s="205"/>
      <c r="E16" s="210"/>
      <c r="F16" s="211"/>
      <c r="G16" s="211"/>
      <c r="H16" s="212"/>
      <c r="I16" s="210"/>
      <c r="J16" s="211"/>
      <c r="K16" s="211"/>
      <c r="L16" s="211"/>
      <c r="M16" s="211"/>
      <c r="N16" s="211"/>
      <c r="O16" s="211"/>
      <c r="P16" s="212"/>
      <c r="Q16" s="209"/>
      <c r="R16" s="213"/>
    </row>
    <row r="17" spans="3:18" s="23" customFormat="1" ht="18.75" customHeight="1" x14ac:dyDescent="0.25">
      <c r="C17" s="209"/>
      <c r="D17" s="205"/>
      <c r="E17" s="210"/>
      <c r="F17" s="211"/>
      <c r="G17" s="211"/>
      <c r="H17" s="212"/>
      <c r="I17" s="210"/>
      <c r="J17" s="211"/>
      <c r="K17" s="211"/>
      <c r="L17" s="211"/>
      <c r="M17" s="211"/>
      <c r="N17" s="211"/>
      <c r="O17" s="211"/>
      <c r="P17" s="212"/>
      <c r="Q17" s="209"/>
      <c r="R17" s="213"/>
    </row>
    <row r="18" spans="3:18" s="23" customFormat="1" ht="18.75" customHeight="1" x14ac:dyDescent="0.25">
      <c r="C18" s="209"/>
      <c r="D18" s="205"/>
      <c r="E18" s="210"/>
      <c r="F18" s="211"/>
      <c r="G18" s="211"/>
      <c r="H18" s="212"/>
      <c r="I18" s="210"/>
      <c r="J18" s="211"/>
      <c r="K18" s="211"/>
      <c r="L18" s="211"/>
      <c r="M18" s="211"/>
      <c r="N18" s="211"/>
      <c r="O18" s="211"/>
      <c r="P18" s="212"/>
      <c r="Q18" s="209"/>
      <c r="R18" s="213"/>
    </row>
    <row r="19" spans="3:18" s="23" customFormat="1" ht="18.75" customHeight="1" x14ac:dyDescent="0.25">
      <c r="C19" s="209"/>
      <c r="D19" s="205"/>
      <c r="E19" s="210"/>
      <c r="F19" s="211"/>
      <c r="G19" s="211"/>
      <c r="H19" s="212"/>
      <c r="I19" s="210"/>
      <c r="J19" s="211"/>
      <c r="K19" s="211"/>
      <c r="L19" s="211"/>
      <c r="M19" s="211"/>
      <c r="N19" s="211"/>
      <c r="O19" s="211"/>
      <c r="P19" s="212"/>
      <c r="Q19" s="209"/>
      <c r="R19" s="213"/>
    </row>
    <row r="20" spans="3:18" s="23" customFormat="1" ht="18.75" customHeight="1" x14ac:dyDescent="0.25">
      <c r="C20" s="209"/>
      <c r="D20" s="205"/>
      <c r="E20" s="210"/>
      <c r="F20" s="211"/>
      <c r="G20" s="211"/>
      <c r="H20" s="212"/>
      <c r="I20" s="210"/>
      <c r="J20" s="211"/>
      <c r="K20" s="211"/>
      <c r="L20" s="211"/>
      <c r="M20" s="211"/>
      <c r="N20" s="211"/>
      <c r="O20" s="211"/>
      <c r="P20" s="212"/>
      <c r="Q20" s="209"/>
      <c r="R20" s="213"/>
    </row>
    <row r="21" spans="3:18" s="23" customFormat="1" ht="18.75" customHeight="1" x14ac:dyDescent="0.25">
      <c r="C21" s="209"/>
      <c r="D21" s="205"/>
      <c r="E21" s="210"/>
      <c r="F21" s="211"/>
      <c r="G21" s="211"/>
      <c r="H21" s="212"/>
      <c r="I21" s="210"/>
      <c r="J21" s="211"/>
      <c r="K21" s="211"/>
      <c r="L21" s="211"/>
      <c r="M21" s="211"/>
      <c r="N21" s="211"/>
      <c r="O21" s="211"/>
      <c r="P21" s="212"/>
      <c r="Q21" s="209"/>
      <c r="R21" s="213"/>
    </row>
    <row r="22" spans="3:18" s="23" customFormat="1" ht="18.75" customHeight="1" x14ac:dyDescent="0.25">
      <c r="C22" s="209"/>
      <c r="D22" s="205"/>
      <c r="E22" s="210"/>
      <c r="F22" s="211"/>
      <c r="G22" s="211"/>
      <c r="H22" s="212"/>
      <c r="I22" s="210"/>
      <c r="J22" s="211"/>
      <c r="K22" s="211"/>
      <c r="L22" s="211"/>
      <c r="M22" s="211"/>
      <c r="N22" s="211"/>
      <c r="O22" s="211"/>
      <c r="P22" s="212"/>
      <c r="Q22" s="209"/>
      <c r="R22" s="213"/>
    </row>
    <row r="23" spans="3:18" s="23" customFormat="1" ht="18.75" customHeight="1" x14ac:dyDescent="0.25">
      <c r="C23" s="209"/>
      <c r="D23" s="205"/>
      <c r="E23" s="210"/>
      <c r="F23" s="211"/>
      <c r="G23" s="211"/>
      <c r="H23" s="212"/>
      <c r="I23" s="210"/>
      <c r="J23" s="211"/>
      <c r="K23" s="211"/>
      <c r="L23" s="211"/>
      <c r="M23" s="211"/>
      <c r="N23" s="211"/>
      <c r="O23" s="211"/>
      <c r="P23" s="212"/>
      <c r="Q23" s="209"/>
      <c r="R23" s="213"/>
    </row>
    <row r="24" spans="3:18" s="23" customFormat="1" ht="18.75" customHeight="1" x14ac:dyDescent="0.25">
      <c r="C24" s="209"/>
      <c r="D24" s="205"/>
      <c r="E24" s="210"/>
      <c r="F24" s="211"/>
      <c r="G24" s="211"/>
      <c r="H24" s="212"/>
      <c r="I24" s="210"/>
      <c r="J24" s="211"/>
      <c r="K24" s="211"/>
      <c r="L24" s="211"/>
      <c r="M24" s="211"/>
      <c r="N24" s="211"/>
      <c r="O24" s="211"/>
      <c r="P24" s="212"/>
      <c r="Q24" s="209"/>
      <c r="R24" s="213"/>
    </row>
    <row r="25" spans="3:18" s="23" customFormat="1" ht="18.75" customHeight="1" x14ac:dyDescent="0.25">
      <c r="C25" s="209"/>
      <c r="D25" s="205"/>
      <c r="E25" s="210"/>
      <c r="F25" s="211"/>
      <c r="G25" s="211"/>
      <c r="H25" s="212"/>
      <c r="I25" s="210"/>
      <c r="J25" s="211"/>
      <c r="K25" s="211"/>
      <c r="L25" s="211"/>
      <c r="M25" s="211"/>
      <c r="N25" s="211"/>
      <c r="O25" s="211"/>
      <c r="P25" s="212"/>
      <c r="Q25" s="209"/>
      <c r="R25" s="213"/>
    </row>
    <row r="26" spans="3:18" s="23" customFormat="1" ht="18.75" customHeight="1" x14ac:dyDescent="0.25">
      <c r="C26" s="209"/>
      <c r="D26" s="205"/>
      <c r="E26" s="210"/>
      <c r="F26" s="211"/>
      <c r="G26" s="211"/>
      <c r="H26" s="212"/>
      <c r="I26" s="210"/>
      <c r="J26" s="211"/>
      <c r="K26" s="211"/>
      <c r="L26" s="211"/>
      <c r="M26" s="211"/>
      <c r="N26" s="211"/>
      <c r="O26" s="211"/>
      <c r="P26" s="212"/>
      <c r="Q26" s="209"/>
      <c r="R26" s="213"/>
    </row>
    <row r="27" spans="3:18" s="23" customFormat="1" ht="18.75" customHeight="1" x14ac:dyDescent="0.25">
      <c r="C27" s="209"/>
      <c r="D27" s="205"/>
      <c r="E27" s="210"/>
      <c r="F27" s="211"/>
      <c r="G27" s="211"/>
      <c r="H27" s="212"/>
      <c r="I27" s="210"/>
      <c r="J27" s="211"/>
      <c r="K27" s="211"/>
      <c r="L27" s="211"/>
      <c r="M27" s="211"/>
      <c r="N27" s="211"/>
      <c r="O27" s="211"/>
      <c r="P27" s="212"/>
      <c r="Q27" s="209"/>
      <c r="R27" s="213"/>
    </row>
    <row r="28" spans="3:18" s="23" customFormat="1" ht="18.75" customHeight="1" x14ac:dyDescent="0.25">
      <c r="C28" s="209"/>
      <c r="D28" s="205"/>
      <c r="E28" s="210"/>
      <c r="F28" s="211"/>
      <c r="G28" s="211"/>
      <c r="H28" s="212"/>
      <c r="I28" s="210"/>
      <c r="J28" s="211"/>
      <c r="K28" s="211"/>
      <c r="L28" s="211"/>
      <c r="M28" s="211"/>
      <c r="N28" s="211"/>
      <c r="O28" s="211"/>
      <c r="P28" s="212"/>
      <c r="Q28" s="209"/>
      <c r="R28" s="213"/>
    </row>
    <row r="29" spans="3:18" s="23" customFormat="1" ht="18.75" customHeight="1" x14ac:dyDescent="0.25">
      <c r="C29" s="209"/>
      <c r="D29" s="205"/>
      <c r="E29" s="210"/>
      <c r="F29" s="211"/>
      <c r="G29" s="211"/>
      <c r="H29" s="212"/>
      <c r="I29" s="210"/>
      <c r="J29" s="211"/>
      <c r="K29" s="211"/>
      <c r="L29" s="211"/>
      <c r="M29" s="211"/>
      <c r="N29" s="211"/>
      <c r="O29" s="211"/>
      <c r="P29" s="212"/>
      <c r="Q29" s="209"/>
      <c r="R29" s="213"/>
    </row>
    <row r="30" spans="3:18" s="23" customFormat="1" ht="18.75" customHeight="1" x14ac:dyDescent="0.25">
      <c r="C30" s="209"/>
      <c r="D30" s="205"/>
      <c r="E30" s="210"/>
      <c r="F30" s="211"/>
      <c r="G30" s="211"/>
      <c r="H30" s="212"/>
      <c r="I30" s="210"/>
      <c r="J30" s="211"/>
      <c r="K30" s="211"/>
      <c r="L30" s="211"/>
      <c r="M30" s="211"/>
      <c r="N30" s="211"/>
      <c r="O30" s="211"/>
      <c r="P30" s="212"/>
      <c r="Q30" s="209"/>
      <c r="R30" s="213"/>
    </row>
    <row r="31" spans="3:18" s="23" customFormat="1" ht="18.75" customHeight="1" x14ac:dyDescent="0.25">
      <c r="C31" s="209"/>
      <c r="D31" s="205"/>
      <c r="E31" s="210"/>
      <c r="F31" s="211"/>
      <c r="G31" s="211"/>
      <c r="H31" s="212"/>
      <c r="I31" s="210"/>
      <c r="J31" s="211"/>
      <c r="K31" s="211"/>
      <c r="L31" s="211"/>
      <c r="M31" s="211"/>
      <c r="N31" s="211"/>
      <c r="O31" s="211"/>
      <c r="P31" s="212"/>
      <c r="Q31" s="209"/>
      <c r="R31" s="213"/>
    </row>
    <row r="32" spans="3:18" s="23" customFormat="1" ht="18.75" customHeight="1" x14ac:dyDescent="0.25">
      <c r="C32" s="209"/>
      <c r="D32" s="205"/>
      <c r="E32" s="210"/>
      <c r="F32" s="211"/>
      <c r="G32" s="211"/>
      <c r="H32" s="212"/>
      <c r="I32" s="210"/>
      <c r="J32" s="211"/>
      <c r="K32" s="211"/>
      <c r="L32" s="211"/>
      <c r="M32" s="211"/>
      <c r="N32" s="211"/>
      <c r="O32" s="211"/>
      <c r="P32" s="212"/>
      <c r="Q32" s="209"/>
      <c r="R32" s="213"/>
    </row>
    <row r="33" spans="2:19" s="23" customFormat="1" ht="18.75" customHeight="1" x14ac:dyDescent="0.25">
      <c r="C33" s="209"/>
      <c r="D33" s="205"/>
      <c r="E33" s="210"/>
      <c r="F33" s="211"/>
      <c r="G33" s="211"/>
      <c r="H33" s="212"/>
      <c r="I33" s="210"/>
      <c r="J33" s="211"/>
      <c r="K33" s="211"/>
      <c r="L33" s="211"/>
      <c r="M33" s="211"/>
      <c r="N33" s="211"/>
      <c r="O33" s="211"/>
      <c r="P33" s="212"/>
      <c r="Q33" s="209"/>
      <c r="R33" s="213"/>
    </row>
    <row r="34" spans="2:19" s="23" customFormat="1" ht="18.75" customHeight="1" x14ac:dyDescent="0.25">
      <c r="C34" s="209"/>
      <c r="D34" s="205"/>
      <c r="E34" s="210"/>
      <c r="F34" s="211"/>
      <c r="G34" s="211"/>
      <c r="H34" s="212"/>
      <c r="I34" s="210"/>
      <c r="J34" s="211"/>
      <c r="K34" s="211"/>
      <c r="L34" s="211"/>
      <c r="M34" s="211"/>
      <c r="N34" s="211"/>
      <c r="O34" s="211"/>
      <c r="P34" s="212"/>
      <c r="Q34" s="209"/>
      <c r="R34" s="213"/>
    </row>
    <row r="35" spans="2:19" s="23" customFormat="1" ht="18.75" customHeight="1" x14ac:dyDescent="0.25">
      <c r="C35" s="209"/>
      <c r="D35" s="205"/>
      <c r="E35" s="210"/>
      <c r="F35" s="211"/>
      <c r="G35" s="211"/>
      <c r="H35" s="212"/>
      <c r="I35" s="210"/>
      <c r="J35" s="211"/>
      <c r="K35" s="211"/>
      <c r="L35" s="211"/>
      <c r="M35" s="211"/>
      <c r="N35" s="211"/>
      <c r="O35" s="211"/>
      <c r="P35" s="212"/>
      <c r="Q35" s="209"/>
      <c r="R35" s="213"/>
    </row>
    <row r="36" spans="2:19" s="23" customFormat="1" ht="18.75" customHeight="1" x14ac:dyDescent="0.25">
      <c r="C36" s="209"/>
      <c r="D36" s="205"/>
      <c r="E36" s="210"/>
      <c r="F36" s="211"/>
      <c r="G36" s="211"/>
      <c r="H36" s="212"/>
      <c r="I36" s="210"/>
      <c r="J36" s="211"/>
      <c r="K36" s="211"/>
      <c r="L36" s="211"/>
      <c r="M36" s="211"/>
      <c r="N36" s="211"/>
      <c r="O36" s="211"/>
      <c r="P36" s="212"/>
      <c r="Q36" s="209"/>
      <c r="R36" s="213"/>
    </row>
    <row r="37" spans="2:19" s="23" customFormat="1" ht="18.75" customHeight="1" x14ac:dyDescent="0.25">
      <c r="C37" s="209"/>
      <c r="D37" s="205"/>
      <c r="E37" s="210"/>
      <c r="F37" s="211"/>
      <c r="G37" s="211"/>
      <c r="H37" s="212"/>
      <c r="I37" s="210"/>
      <c r="J37" s="211"/>
      <c r="K37" s="211"/>
      <c r="L37" s="211"/>
      <c r="M37" s="211"/>
      <c r="N37" s="211"/>
      <c r="O37" s="211"/>
      <c r="P37" s="212"/>
      <c r="Q37" s="209"/>
      <c r="R37" s="213"/>
    </row>
    <row r="38" spans="2:19" s="23" customFormat="1" ht="18.75" customHeight="1" x14ac:dyDescent="0.25">
      <c r="C38" s="209"/>
      <c r="D38" s="205"/>
      <c r="E38" s="210"/>
      <c r="F38" s="211"/>
      <c r="G38" s="211"/>
      <c r="H38" s="212"/>
      <c r="I38" s="210"/>
      <c r="J38" s="211"/>
      <c r="K38" s="211"/>
      <c r="L38" s="211"/>
      <c r="M38" s="211"/>
      <c r="N38" s="211"/>
      <c r="O38" s="211"/>
      <c r="P38" s="212"/>
      <c r="Q38" s="209"/>
      <c r="R38" s="213"/>
    </row>
    <row r="39" spans="2:19" s="16" customFormat="1" ht="18.75" customHeight="1" x14ac:dyDescent="0.2">
      <c r="B39" s="23"/>
      <c r="C39" s="23"/>
      <c r="D39" s="23"/>
      <c r="E39" s="23"/>
      <c r="F39" s="23"/>
      <c r="G39" s="23"/>
      <c r="H39" s="23"/>
      <c r="I39" s="23"/>
      <c r="J39" s="96" t="s">
        <v>0</v>
      </c>
      <c r="K39" s="23"/>
      <c r="L39" s="23"/>
      <c r="M39" s="23"/>
      <c r="N39" s="23"/>
      <c r="O39" s="23"/>
      <c r="P39" s="23"/>
      <c r="Q39" s="23"/>
      <c r="R39" s="27" t="s">
        <v>38</v>
      </c>
      <c r="S39" s="23"/>
    </row>
    <row r="40" spans="2:19" s="23" customFormat="1" x14ac:dyDescent="0.2">
      <c r="C40" s="94" t="s">
        <v>39</v>
      </c>
    </row>
    <row r="41" spans="2:19" s="23" customFormat="1" x14ac:dyDescent="0.2">
      <c r="C41" s="94" t="s">
        <v>40</v>
      </c>
      <c r="Q41" s="24"/>
      <c r="R41" s="24"/>
    </row>
    <row r="42" spans="2:19" s="23" customFormat="1" x14ac:dyDescent="0.2">
      <c r="C42" s="20" t="s">
        <v>93</v>
      </c>
      <c r="D42" s="30"/>
      <c r="E42" s="30"/>
      <c r="F42" s="30"/>
      <c r="G42" s="30"/>
      <c r="H42" s="30"/>
      <c r="I42" s="30"/>
      <c r="J42" s="28"/>
      <c r="K42" s="30"/>
      <c r="L42" s="30"/>
      <c r="M42" s="30"/>
      <c r="N42" s="214" t="s">
        <v>130</v>
      </c>
      <c r="O42" s="215"/>
      <c r="P42" s="215"/>
      <c r="Q42" s="215"/>
      <c r="R42" s="215"/>
    </row>
    <row r="43" spans="2:19" s="23" customFormat="1" x14ac:dyDescent="0.2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2:19" s="23" customFormat="1" ht="18.75" customHeight="1" x14ac:dyDescent="0.2"/>
    <row r="45" spans="2:19" s="23" customFormat="1" ht="18.75" customHeight="1" x14ac:dyDescent="0.2"/>
    <row r="46" spans="2:19" s="23" customFormat="1" ht="18.75" customHeight="1" x14ac:dyDescent="0.2"/>
    <row r="47" spans="2:19" s="23" customFormat="1" ht="18.75" customHeight="1" x14ac:dyDescent="0.2"/>
    <row r="48" spans="2:19" s="23" customFormat="1" ht="18.75" customHeight="1" x14ac:dyDescent="0.2"/>
    <row r="49" s="23" customFormat="1" ht="18.75" customHeight="1" x14ac:dyDescent="0.2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</sheetData>
  <mergeCells count="119">
    <mergeCell ref="N42:R42"/>
    <mergeCell ref="C37:D37"/>
    <mergeCell ref="E37:H37"/>
    <mergeCell ref="I37:P37"/>
    <mergeCell ref="Q37:R37"/>
    <mergeCell ref="C38:D38"/>
    <mergeCell ref="E38:H38"/>
    <mergeCell ref="I38:P38"/>
    <mergeCell ref="Q38:R38"/>
    <mergeCell ref="C35:D35"/>
    <mergeCell ref="E35:H35"/>
    <mergeCell ref="I35:P35"/>
    <mergeCell ref="Q35:R35"/>
    <mergeCell ref="C36:D36"/>
    <mergeCell ref="E36:H36"/>
    <mergeCell ref="I36:P36"/>
    <mergeCell ref="Q36:R36"/>
    <mergeCell ref="C33:D33"/>
    <mergeCell ref="E33:H33"/>
    <mergeCell ref="I33:P33"/>
    <mergeCell ref="Q33:R33"/>
    <mergeCell ref="C34:D34"/>
    <mergeCell ref="E34:H34"/>
    <mergeCell ref="I34:P34"/>
    <mergeCell ref="Q34:R34"/>
    <mergeCell ref="C31:D31"/>
    <mergeCell ref="E31:H31"/>
    <mergeCell ref="I31:P31"/>
    <mergeCell ref="Q31:R31"/>
    <mergeCell ref="C32:D32"/>
    <mergeCell ref="E32:H32"/>
    <mergeCell ref="I32:P32"/>
    <mergeCell ref="Q32:R32"/>
    <mergeCell ref="C29:D29"/>
    <mergeCell ref="E29:H29"/>
    <mergeCell ref="I29:P29"/>
    <mergeCell ref="Q29:R29"/>
    <mergeCell ref="C30:D30"/>
    <mergeCell ref="E30:H30"/>
    <mergeCell ref="I30:P30"/>
    <mergeCell ref="Q30:R30"/>
    <mergeCell ref="C27:D27"/>
    <mergeCell ref="E27:H27"/>
    <mergeCell ref="I27:P27"/>
    <mergeCell ref="Q27:R27"/>
    <mergeCell ref="C28:D28"/>
    <mergeCell ref="E28:H28"/>
    <mergeCell ref="I28:P28"/>
    <mergeCell ref="Q28:R28"/>
    <mergeCell ref="C25:D25"/>
    <mergeCell ref="E25:H25"/>
    <mergeCell ref="I25:P25"/>
    <mergeCell ref="Q25:R25"/>
    <mergeCell ref="C26:D26"/>
    <mergeCell ref="E26:H26"/>
    <mergeCell ref="I26:P26"/>
    <mergeCell ref="Q26:R26"/>
    <mergeCell ref="C23:D23"/>
    <mergeCell ref="E23:H23"/>
    <mergeCell ref="I23:P23"/>
    <mergeCell ref="Q23:R23"/>
    <mergeCell ref="C24:D24"/>
    <mergeCell ref="E24:H24"/>
    <mergeCell ref="I24:P24"/>
    <mergeCell ref="Q24:R24"/>
    <mergeCell ref="C21:D21"/>
    <mergeCell ref="E21:H21"/>
    <mergeCell ref="I21:P21"/>
    <mergeCell ref="Q21:R21"/>
    <mergeCell ref="C22:D22"/>
    <mergeCell ref="E22:H22"/>
    <mergeCell ref="I22:P22"/>
    <mergeCell ref="Q22:R22"/>
    <mergeCell ref="C19:D19"/>
    <mergeCell ref="E19:H19"/>
    <mergeCell ref="I19:P19"/>
    <mergeCell ref="Q19:R19"/>
    <mergeCell ref="C20:D20"/>
    <mergeCell ref="E20:H20"/>
    <mergeCell ref="I20:P20"/>
    <mergeCell ref="Q20:R20"/>
    <mergeCell ref="C17:D17"/>
    <mergeCell ref="E17:H17"/>
    <mergeCell ref="I17:P17"/>
    <mergeCell ref="Q17:R17"/>
    <mergeCell ref="C18:D18"/>
    <mergeCell ref="E18:H18"/>
    <mergeCell ref="I18:P18"/>
    <mergeCell ref="Q18:R18"/>
    <mergeCell ref="C15:D15"/>
    <mergeCell ref="E15:H15"/>
    <mergeCell ref="I15:P15"/>
    <mergeCell ref="Q15:R15"/>
    <mergeCell ref="C16:D16"/>
    <mergeCell ref="E16:H16"/>
    <mergeCell ref="I16:P16"/>
    <mergeCell ref="Q16:R16"/>
    <mergeCell ref="Q12:R12"/>
    <mergeCell ref="C13:D13"/>
    <mergeCell ref="E13:H13"/>
    <mergeCell ref="I13:P13"/>
    <mergeCell ref="Q13:R13"/>
    <mergeCell ref="C14:D14"/>
    <mergeCell ref="E14:H14"/>
    <mergeCell ref="I14:P14"/>
    <mergeCell ref="Q14:R14"/>
    <mergeCell ref="C9:D9"/>
    <mergeCell ref="G9:N9"/>
    <mergeCell ref="C11:D11"/>
    <mergeCell ref="C12:D12"/>
    <mergeCell ref="E12:H12"/>
    <mergeCell ref="I12:P12"/>
    <mergeCell ref="C3:D3"/>
    <mergeCell ref="G3:N3"/>
    <mergeCell ref="C5:D5"/>
    <mergeCell ref="G5:N5"/>
    <mergeCell ref="C7:D7"/>
    <mergeCell ref="G7:J7"/>
    <mergeCell ref="L7:O7"/>
  </mergeCells>
  <phoneticPr fontId="2"/>
  <pageMargins left="0.78700000000000003" right="0.42" top="0.98399999999999999" bottom="0.55000000000000004" header="0.51200000000000001" footer="0.51200000000000001"/>
  <pageSetup paperSize="9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93"/>
  <sheetViews>
    <sheetView workbookViewId="0">
      <selection activeCell="N42" sqref="N42:R42"/>
    </sheetView>
  </sheetViews>
  <sheetFormatPr defaultColWidth="9" defaultRowHeight="13.8" x14ac:dyDescent="0.25"/>
  <cols>
    <col min="1" max="38" width="4.6640625" style="21" customWidth="1"/>
    <col min="39" max="16384" width="9" style="21"/>
  </cols>
  <sheetData>
    <row r="1" spans="1:18" s="25" customFormat="1" ht="18.75" customHeight="1" x14ac:dyDescent="0.2">
      <c r="A1" s="2" t="s">
        <v>89</v>
      </c>
      <c r="C1" s="11" t="s">
        <v>127</v>
      </c>
      <c r="D1" s="25" t="str">
        <f>'6.データ入力'!J2</f>
        <v>元</v>
      </c>
      <c r="E1" s="2" t="s">
        <v>91</v>
      </c>
    </row>
    <row r="2" spans="1:18" s="23" customFormat="1" ht="18.75" customHeight="1" x14ac:dyDescent="0.2"/>
    <row r="3" spans="1:18" s="23" customFormat="1" ht="18.75" customHeight="1" x14ac:dyDescent="0.2">
      <c r="C3" s="157" t="s">
        <v>6</v>
      </c>
      <c r="D3" s="158"/>
      <c r="F3" s="26"/>
      <c r="G3" s="203" t="str">
        <f>⑩秋登録選手!G3</f>
        <v/>
      </c>
      <c r="H3" s="203"/>
      <c r="I3" s="203"/>
      <c r="J3" s="203"/>
      <c r="K3" s="203"/>
      <c r="L3" s="203"/>
      <c r="M3" s="203"/>
      <c r="N3" s="203"/>
      <c r="O3" s="26"/>
      <c r="P3" s="1" t="s">
        <v>42</v>
      </c>
    </row>
    <row r="4" spans="1:18" s="23" customFormat="1" ht="18.75" customHeight="1" x14ac:dyDescent="0.2">
      <c r="C4" s="95"/>
      <c r="D4" s="95"/>
    </row>
    <row r="5" spans="1:18" s="23" customFormat="1" ht="18.75" customHeight="1" x14ac:dyDescent="0.2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8" s="23" customFormat="1" ht="18.75" customHeight="1" x14ac:dyDescent="0.2">
      <c r="C6" s="202" t="s">
        <v>15</v>
      </c>
      <c r="D6" s="203"/>
    </row>
    <row r="7" spans="1:18" s="23" customFormat="1" ht="18.75" customHeight="1" x14ac:dyDescent="0.25">
      <c r="C7" s="204" t="s">
        <v>22</v>
      </c>
      <c r="D7" s="205"/>
      <c r="E7" s="204" t="s">
        <v>23</v>
      </c>
      <c r="F7" s="206"/>
      <c r="G7" s="206"/>
      <c r="H7" s="205"/>
      <c r="I7" s="204" t="s">
        <v>24</v>
      </c>
      <c r="J7" s="206"/>
      <c r="K7" s="206"/>
      <c r="L7" s="206"/>
      <c r="M7" s="206"/>
      <c r="N7" s="206"/>
      <c r="O7" s="206"/>
      <c r="P7" s="205"/>
      <c r="Q7" s="204" t="s">
        <v>34</v>
      </c>
      <c r="R7" s="213"/>
    </row>
    <row r="8" spans="1:18" s="23" customFormat="1" ht="18.75" customHeight="1" x14ac:dyDescent="0.25">
      <c r="C8" s="209"/>
      <c r="D8" s="205"/>
      <c r="E8" s="210"/>
      <c r="F8" s="211"/>
      <c r="G8" s="211"/>
      <c r="H8" s="212"/>
      <c r="I8" s="210"/>
      <c r="J8" s="211"/>
      <c r="K8" s="211"/>
      <c r="L8" s="211"/>
      <c r="M8" s="211"/>
      <c r="N8" s="211"/>
      <c r="O8" s="211"/>
      <c r="P8" s="212"/>
      <c r="Q8" s="209"/>
      <c r="R8" s="213"/>
    </row>
    <row r="9" spans="1:18" s="23" customFormat="1" ht="18.75" customHeight="1" x14ac:dyDescent="0.25">
      <c r="C9" s="209"/>
      <c r="D9" s="205"/>
      <c r="E9" s="210"/>
      <c r="F9" s="211"/>
      <c r="G9" s="211"/>
      <c r="H9" s="212"/>
      <c r="I9" s="210"/>
      <c r="J9" s="211"/>
      <c r="K9" s="211"/>
      <c r="L9" s="211"/>
      <c r="M9" s="211"/>
      <c r="N9" s="211"/>
      <c r="O9" s="211"/>
      <c r="P9" s="212"/>
      <c r="Q9" s="209"/>
      <c r="R9" s="213"/>
    </row>
    <row r="10" spans="1:18" s="23" customFormat="1" ht="18.75" customHeight="1" x14ac:dyDescent="0.25">
      <c r="C10" s="209"/>
      <c r="D10" s="205"/>
      <c r="E10" s="210"/>
      <c r="F10" s="211"/>
      <c r="G10" s="211"/>
      <c r="H10" s="212"/>
      <c r="I10" s="210"/>
      <c r="J10" s="211"/>
      <c r="K10" s="211"/>
      <c r="L10" s="211"/>
      <c r="M10" s="211"/>
      <c r="N10" s="211"/>
      <c r="O10" s="211"/>
      <c r="P10" s="212"/>
      <c r="Q10" s="209"/>
      <c r="R10" s="213"/>
    </row>
    <row r="11" spans="1:18" s="23" customFormat="1" ht="18.75" customHeight="1" x14ac:dyDescent="0.25">
      <c r="C11" s="209"/>
      <c r="D11" s="205"/>
      <c r="E11" s="210"/>
      <c r="F11" s="211"/>
      <c r="G11" s="211"/>
      <c r="H11" s="212"/>
      <c r="I11" s="210"/>
      <c r="J11" s="211"/>
      <c r="K11" s="211"/>
      <c r="L11" s="211"/>
      <c r="M11" s="211"/>
      <c r="N11" s="211"/>
      <c r="O11" s="211"/>
      <c r="P11" s="212"/>
      <c r="Q11" s="209"/>
      <c r="R11" s="213"/>
    </row>
    <row r="12" spans="1:18" s="23" customFormat="1" ht="18.75" customHeight="1" x14ac:dyDescent="0.25">
      <c r="C12" s="209"/>
      <c r="D12" s="205"/>
      <c r="E12" s="210"/>
      <c r="F12" s="211"/>
      <c r="G12" s="211"/>
      <c r="H12" s="212"/>
      <c r="I12" s="210"/>
      <c r="J12" s="211"/>
      <c r="K12" s="211"/>
      <c r="L12" s="211"/>
      <c r="M12" s="211"/>
      <c r="N12" s="211"/>
      <c r="O12" s="211"/>
      <c r="P12" s="212"/>
      <c r="Q12" s="209"/>
      <c r="R12" s="213"/>
    </row>
    <row r="13" spans="1:18" s="23" customFormat="1" ht="18.75" customHeight="1" x14ac:dyDescent="0.25">
      <c r="C13" s="209"/>
      <c r="D13" s="205"/>
      <c r="E13" s="210"/>
      <c r="F13" s="211"/>
      <c r="G13" s="211"/>
      <c r="H13" s="212"/>
      <c r="I13" s="210"/>
      <c r="J13" s="211"/>
      <c r="K13" s="211"/>
      <c r="L13" s="211"/>
      <c r="M13" s="211"/>
      <c r="N13" s="211"/>
      <c r="O13" s="211"/>
      <c r="P13" s="212"/>
      <c r="Q13" s="209"/>
      <c r="R13" s="213"/>
    </row>
    <row r="14" spans="1:18" s="23" customFormat="1" ht="18.75" customHeight="1" x14ac:dyDescent="0.25">
      <c r="C14" s="209"/>
      <c r="D14" s="205"/>
      <c r="E14" s="210"/>
      <c r="F14" s="211"/>
      <c r="G14" s="211"/>
      <c r="H14" s="212"/>
      <c r="I14" s="210"/>
      <c r="J14" s="211"/>
      <c r="K14" s="211"/>
      <c r="L14" s="211"/>
      <c r="M14" s="211"/>
      <c r="N14" s="211"/>
      <c r="O14" s="211"/>
      <c r="P14" s="212"/>
      <c r="Q14" s="209"/>
      <c r="R14" s="213"/>
    </row>
    <row r="15" spans="1:18" s="23" customFormat="1" ht="18.75" customHeight="1" x14ac:dyDescent="0.25">
      <c r="C15" s="209"/>
      <c r="D15" s="205"/>
      <c r="E15" s="210"/>
      <c r="F15" s="211"/>
      <c r="G15" s="211"/>
      <c r="H15" s="212"/>
      <c r="I15" s="210"/>
      <c r="J15" s="211"/>
      <c r="K15" s="211"/>
      <c r="L15" s="211"/>
      <c r="M15" s="211"/>
      <c r="N15" s="211"/>
      <c r="O15" s="211"/>
      <c r="P15" s="212"/>
      <c r="Q15" s="209"/>
      <c r="R15" s="213"/>
    </row>
    <row r="16" spans="1:18" s="23" customFormat="1" ht="18.75" customHeight="1" x14ac:dyDescent="0.25">
      <c r="C16" s="209"/>
      <c r="D16" s="205"/>
      <c r="E16" s="210"/>
      <c r="F16" s="211"/>
      <c r="G16" s="211"/>
      <c r="H16" s="212"/>
      <c r="I16" s="210"/>
      <c r="J16" s="211"/>
      <c r="K16" s="211"/>
      <c r="L16" s="211"/>
      <c r="M16" s="211"/>
      <c r="N16" s="211"/>
      <c r="O16" s="211"/>
      <c r="P16" s="212"/>
      <c r="Q16" s="209"/>
      <c r="R16" s="213"/>
    </row>
    <row r="17" spans="3:18" s="23" customFormat="1" ht="18.75" customHeight="1" x14ac:dyDescent="0.25">
      <c r="C17" s="209"/>
      <c r="D17" s="205"/>
      <c r="E17" s="210"/>
      <c r="F17" s="211"/>
      <c r="G17" s="211"/>
      <c r="H17" s="212"/>
      <c r="I17" s="210"/>
      <c r="J17" s="211"/>
      <c r="K17" s="211"/>
      <c r="L17" s="211"/>
      <c r="M17" s="211"/>
      <c r="N17" s="211"/>
      <c r="O17" s="211"/>
      <c r="P17" s="212"/>
      <c r="Q17" s="209"/>
      <c r="R17" s="213"/>
    </row>
    <row r="18" spans="3:18" s="23" customFormat="1" ht="18.75" customHeight="1" x14ac:dyDescent="0.25">
      <c r="C18" s="209"/>
      <c r="D18" s="205"/>
      <c r="E18" s="210"/>
      <c r="F18" s="211"/>
      <c r="G18" s="211"/>
      <c r="H18" s="212"/>
      <c r="I18" s="210"/>
      <c r="J18" s="211"/>
      <c r="K18" s="211"/>
      <c r="L18" s="211"/>
      <c r="M18" s="211"/>
      <c r="N18" s="211"/>
      <c r="O18" s="211"/>
      <c r="P18" s="212"/>
      <c r="Q18" s="209"/>
      <c r="R18" s="213"/>
    </row>
    <row r="19" spans="3:18" s="23" customFormat="1" ht="18.75" customHeight="1" x14ac:dyDescent="0.25">
      <c r="C19" s="209"/>
      <c r="D19" s="205"/>
      <c r="E19" s="210"/>
      <c r="F19" s="211"/>
      <c r="G19" s="211"/>
      <c r="H19" s="212"/>
      <c r="I19" s="210"/>
      <c r="J19" s="211"/>
      <c r="K19" s="211"/>
      <c r="L19" s="211"/>
      <c r="M19" s="211"/>
      <c r="N19" s="211"/>
      <c r="O19" s="211"/>
      <c r="P19" s="212"/>
      <c r="Q19" s="209"/>
      <c r="R19" s="213"/>
    </row>
    <row r="20" spans="3:18" s="23" customFormat="1" ht="18.75" customHeight="1" x14ac:dyDescent="0.25">
      <c r="C20" s="209"/>
      <c r="D20" s="205"/>
      <c r="E20" s="210"/>
      <c r="F20" s="211"/>
      <c r="G20" s="211"/>
      <c r="H20" s="212"/>
      <c r="I20" s="210"/>
      <c r="J20" s="211"/>
      <c r="K20" s="211"/>
      <c r="L20" s="211"/>
      <c r="M20" s="211"/>
      <c r="N20" s="211"/>
      <c r="O20" s="211"/>
      <c r="P20" s="212"/>
      <c r="Q20" s="209"/>
      <c r="R20" s="213"/>
    </row>
    <row r="21" spans="3:18" s="23" customFormat="1" ht="18.75" customHeight="1" x14ac:dyDescent="0.25">
      <c r="C21" s="209"/>
      <c r="D21" s="205"/>
      <c r="E21" s="210"/>
      <c r="F21" s="211"/>
      <c r="G21" s="211"/>
      <c r="H21" s="212"/>
      <c r="I21" s="210"/>
      <c r="J21" s="211"/>
      <c r="K21" s="211"/>
      <c r="L21" s="211"/>
      <c r="M21" s="211"/>
      <c r="N21" s="211"/>
      <c r="O21" s="211"/>
      <c r="P21" s="212"/>
      <c r="Q21" s="209"/>
      <c r="R21" s="213"/>
    </row>
    <row r="22" spans="3:18" s="23" customFormat="1" ht="18.75" customHeight="1" x14ac:dyDescent="0.25">
      <c r="C22" s="209"/>
      <c r="D22" s="205"/>
      <c r="E22" s="210"/>
      <c r="F22" s="211"/>
      <c r="G22" s="211"/>
      <c r="H22" s="212"/>
      <c r="I22" s="210"/>
      <c r="J22" s="211"/>
      <c r="K22" s="211"/>
      <c r="L22" s="211"/>
      <c r="M22" s="211"/>
      <c r="N22" s="211"/>
      <c r="O22" s="211"/>
      <c r="P22" s="212"/>
      <c r="Q22" s="209"/>
      <c r="R22" s="213"/>
    </row>
    <row r="23" spans="3:18" s="23" customFormat="1" ht="18.75" customHeight="1" x14ac:dyDescent="0.25">
      <c r="C23" s="209"/>
      <c r="D23" s="205"/>
      <c r="E23" s="210"/>
      <c r="F23" s="211"/>
      <c r="G23" s="211"/>
      <c r="H23" s="212"/>
      <c r="I23" s="210"/>
      <c r="J23" s="211"/>
      <c r="K23" s="211"/>
      <c r="L23" s="211"/>
      <c r="M23" s="211"/>
      <c r="N23" s="211"/>
      <c r="O23" s="211"/>
      <c r="P23" s="212"/>
      <c r="Q23" s="209"/>
      <c r="R23" s="213"/>
    </row>
    <row r="24" spans="3:18" s="23" customFormat="1" ht="18.75" customHeight="1" x14ac:dyDescent="0.25">
      <c r="C24" s="209"/>
      <c r="D24" s="205"/>
      <c r="E24" s="210"/>
      <c r="F24" s="211"/>
      <c r="G24" s="211"/>
      <c r="H24" s="212"/>
      <c r="I24" s="210"/>
      <c r="J24" s="211"/>
      <c r="K24" s="211"/>
      <c r="L24" s="211"/>
      <c r="M24" s="211"/>
      <c r="N24" s="211"/>
      <c r="O24" s="211"/>
      <c r="P24" s="212"/>
      <c r="Q24" s="209"/>
      <c r="R24" s="213"/>
    </row>
    <row r="25" spans="3:18" s="23" customFormat="1" ht="18.75" customHeight="1" x14ac:dyDescent="0.25">
      <c r="C25" s="209"/>
      <c r="D25" s="205"/>
      <c r="E25" s="210"/>
      <c r="F25" s="211"/>
      <c r="G25" s="211"/>
      <c r="H25" s="212"/>
      <c r="I25" s="210"/>
      <c r="J25" s="211"/>
      <c r="K25" s="211"/>
      <c r="L25" s="211"/>
      <c r="M25" s="211"/>
      <c r="N25" s="211"/>
      <c r="O25" s="211"/>
      <c r="P25" s="212"/>
      <c r="Q25" s="209"/>
      <c r="R25" s="213"/>
    </row>
    <row r="26" spans="3:18" s="23" customFormat="1" ht="18.75" customHeight="1" x14ac:dyDescent="0.25">
      <c r="C26" s="209"/>
      <c r="D26" s="205"/>
      <c r="E26" s="210"/>
      <c r="F26" s="211"/>
      <c r="G26" s="211"/>
      <c r="H26" s="212"/>
      <c r="I26" s="210"/>
      <c r="J26" s="211"/>
      <c r="K26" s="211"/>
      <c r="L26" s="211"/>
      <c r="M26" s="211"/>
      <c r="N26" s="211"/>
      <c r="O26" s="211"/>
      <c r="P26" s="212"/>
      <c r="Q26" s="209"/>
      <c r="R26" s="213"/>
    </row>
    <row r="27" spans="3:18" s="23" customFormat="1" ht="18.75" customHeight="1" x14ac:dyDescent="0.25">
      <c r="C27" s="209"/>
      <c r="D27" s="205"/>
      <c r="E27" s="210"/>
      <c r="F27" s="211"/>
      <c r="G27" s="211"/>
      <c r="H27" s="212"/>
      <c r="I27" s="210"/>
      <c r="J27" s="211"/>
      <c r="K27" s="211"/>
      <c r="L27" s="211"/>
      <c r="M27" s="211"/>
      <c r="N27" s="211"/>
      <c r="O27" s="211"/>
      <c r="P27" s="212"/>
      <c r="Q27" s="209"/>
      <c r="R27" s="213"/>
    </row>
    <row r="28" spans="3:18" s="23" customFormat="1" ht="18.75" customHeight="1" x14ac:dyDescent="0.25">
      <c r="C28" s="209"/>
      <c r="D28" s="205"/>
      <c r="E28" s="210"/>
      <c r="F28" s="211"/>
      <c r="G28" s="211"/>
      <c r="H28" s="212"/>
      <c r="I28" s="210"/>
      <c r="J28" s="211"/>
      <c r="K28" s="211"/>
      <c r="L28" s="211"/>
      <c r="M28" s="211"/>
      <c r="N28" s="211"/>
      <c r="O28" s="211"/>
      <c r="P28" s="212"/>
      <c r="Q28" s="209"/>
      <c r="R28" s="213"/>
    </row>
    <row r="29" spans="3:18" s="23" customFormat="1" ht="18.75" customHeight="1" x14ac:dyDescent="0.25">
      <c r="C29" s="209"/>
      <c r="D29" s="205"/>
      <c r="E29" s="210"/>
      <c r="F29" s="211"/>
      <c r="G29" s="211"/>
      <c r="H29" s="212"/>
      <c r="I29" s="210"/>
      <c r="J29" s="211"/>
      <c r="K29" s="211"/>
      <c r="L29" s="211"/>
      <c r="M29" s="211"/>
      <c r="N29" s="211"/>
      <c r="O29" s="211"/>
      <c r="P29" s="212"/>
      <c r="Q29" s="209"/>
      <c r="R29" s="213"/>
    </row>
    <row r="30" spans="3:18" s="23" customFormat="1" ht="18.75" customHeight="1" x14ac:dyDescent="0.25">
      <c r="C30" s="209"/>
      <c r="D30" s="205"/>
      <c r="E30" s="210"/>
      <c r="F30" s="211"/>
      <c r="G30" s="211"/>
      <c r="H30" s="212"/>
      <c r="I30" s="210"/>
      <c r="J30" s="211"/>
      <c r="K30" s="211"/>
      <c r="L30" s="211"/>
      <c r="M30" s="211"/>
      <c r="N30" s="211"/>
      <c r="O30" s="211"/>
      <c r="P30" s="212"/>
      <c r="Q30" s="209"/>
      <c r="R30" s="213"/>
    </row>
    <row r="31" spans="3:18" s="23" customFormat="1" ht="18.75" customHeight="1" x14ac:dyDescent="0.25">
      <c r="C31" s="209"/>
      <c r="D31" s="205"/>
      <c r="E31" s="210"/>
      <c r="F31" s="211"/>
      <c r="G31" s="211"/>
      <c r="H31" s="212"/>
      <c r="I31" s="210"/>
      <c r="J31" s="211"/>
      <c r="K31" s="211"/>
      <c r="L31" s="211"/>
      <c r="M31" s="211"/>
      <c r="N31" s="211"/>
      <c r="O31" s="211"/>
      <c r="P31" s="212"/>
      <c r="Q31" s="209"/>
      <c r="R31" s="213"/>
    </row>
    <row r="32" spans="3:18" s="23" customFormat="1" ht="18.75" customHeight="1" x14ac:dyDescent="0.25">
      <c r="C32" s="209"/>
      <c r="D32" s="205"/>
      <c r="E32" s="210"/>
      <c r="F32" s="211"/>
      <c r="G32" s="211"/>
      <c r="H32" s="212"/>
      <c r="I32" s="210"/>
      <c r="J32" s="211"/>
      <c r="K32" s="211"/>
      <c r="L32" s="211"/>
      <c r="M32" s="211"/>
      <c r="N32" s="211"/>
      <c r="O32" s="211"/>
      <c r="P32" s="212"/>
      <c r="Q32" s="209"/>
      <c r="R32" s="213"/>
    </row>
    <row r="33" spans="2:19" s="23" customFormat="1" ht="18.75" customHeight="1" x14ac:dyDescent="0.25">
      <c r="C33" s="209"/>
      <c r="D33" s="205"/>
      <c r="E33" s="210"/>
      <c r="F33" s="211"/>
      <c r="G33" s="211"/>
      <c r="H33" s="212"/>
      <c r="I33" s="210"/>
      <c r="J33" s="211"/>
      <c r="K33" s="211"/>
      <c r="L33" s="211"/>
      <c r="M33" s="211"/>
      <c r="N33" s="211"/>
      <c r="O33" s="211"/>
      <c r="P33" s="212"/>
      <c r="Q33" s="209"/>
      <c r="R33" s="213"/>
    </row>
    <row r="34" spans="2:19" s="23" customFormat="1" ht="18.75" customHeight="1" x14ac:dyDescent="0.25">
      <c r="C34" s="209"/>
      <c r="D34" s="205"/>
      <c r="E34" s="210"/>
      <c r="F34" s="211"/>
      <c r="G34" s="211"/>
      <c r="H34" s="212"/>
      <c r="I34" s="210"/>
      <c r="J34" s="211"/>
      <c r="K34" s="211"/>
      <c r="L34" s="211"/>
      <c r="M34" s="211"/>
      <c r="N34" s="211"/>
      <c r="O34" s="211"/>
      <c r="P34" s="212"/>
      <c r="Q34" s="209"/>
      <c r="R34" s="213"/>
    </row>
    <row r="35" spans="2:19" s="23" customFormat="1" ht="18.75" customHeight="1" x14ac:dyDescent="0.25">
      <c r="C35" s="209"/>
      <c r="D35" s="205"/>
      <c r="E35" s="210"/>
      <c r="F35" s="211"/>
      <c r="G35" s="211"/>
      <c r="H35" s="212"/>
      <c r="I35" s="210"/>
      <c r="J35" s="211"/>
      <c r="K35" s="211"/>
      <c r="L35" s="211"/>
      <c r="M35" s="211"/>
      <c r="N35" s="211"/>
      <c r="O35" s="211"/>
      <c r="P35" s="212"/>
      <c r="Q35" s="209"/>
      <c r="R35" s="213"/>
    </row>
    <row r="36" spans="2:19" s="23" customFormat="1" ht="18.75" customHeight="1" x14ac:dyDescent="0.25">
      <c r="C36" s="209"/>
      <c r="D36" s="205"/>
      <c r="E36" s="210"/>
      <c r="F36" s="211"/>
      <c r="G36" s="211"/>
      <c r="H36" s="212"/>
      <c r="I36" s="210"/>
      <c r="J36" s="211"/>
      <c r="K36" s="211"/>
      <c r="L36" s="211"/>
      <c r="M36" s="211"/>
      <c r="N36" s="211"/>
      <c r="O36" s="211"/>
      <c r="P36" s="212"/>
      <c r="Q36" s="209"/>
      <c r="R36" s="213"/>
    </row>
    <row r="37" spans="2:19" s="23" customFormat="1" ht="18.75" customHeight="1" x14ac:dyDescent="0.25">
      <c r="C37" s="209"/>
      <c r="D37" s="205"/>
      <c r="E37" s="210"/>
      <c r="F37" s="211"/>
      <c r="G37" s="211"/>
      <c r="H37" s="212"/>
      <c r="I37" s="210"/>
      <c r="J37" s="211"/>
      <c r="K37" s="211"/>
      <c r="L37" s="211"/>
      <c r="M37" s="211"/>
      <c r="N37" s="211"/>
      <c r="O37" s="211"/>
      <c r="P37" s="212"/>
      <c r="Q37" s="209"/>
      <c r="R37" s="213"/>
    </row>
    <row r="38" spans="2:19" s="23" customFormat="1" ht="18.75" customHeight="1" x14ac:dyDescent="0.25">
      <c r="C38" s="209"/>
      <c r="D38" s="205"/>
      <c r="E38" s="210"/>
      <c r="F38" s="211"/>
      <c r="G38" s="211"/>
      <c r="H38" s="212"/>
      <c r="I38" s="210"/>
      <c r="J38" s="211"/>
      <c r="K38" s="211"/>
      <c r="L38" s="211"/>
      <c r="M38" s="211"/>
      <c r="N38" s="211"/>
      <c r="O38" s="211"/>
      <c r="P38" s="212"/>
      <c r="Q38" s="209"/>
      <c r="R38" s="213"/>
    </row>
    <row r="39" spans="2:19" s="16" customFormat="1" ht="18.75" customHeight="1" x14ac:dyDescent="0.2">
      <c r="B39" s="23"/>
      <c r="C39" s="23"/>
      <c r="D39" s="23"/>
      <c r="E39" s="23"/>
      <c r="F39" s="23"/>
      <c r="G39" s="23"/>
      <c r="H39" s="23"/>
      <c r="I39" s="23"/>
      <c r="J39" s="96" t="s">
        <v>0</v>
      </c>
      <c r="K39" s="23"/>
      <c r="L39" s="23"/>
      <c r="M39" s="23"/>
      <c r="N39" s="23"/>
      <c r="O39" s="23"/>
      <c r="P39" s="23"/>
      <c r="Q39" s="23"/>
      <c r="R39" s="27" t="s">
        <v>38</v>
      </c>
      <c r="S39" s="23"/>
    </row>
    <row r="40" spans="2:19" s="23" customFormat="1" x14ac:dyDescent="0.2">
      <c r="C40" s="94" t="s">
        <v>39</v>
      </c>
    </row>
    <row r="41" spans="2:19" s="23" customFormat="1" x14ac:dyDescent="0.2">
      <c r="C41" s="94" t="s">
        <v>58</v>
      </c>
      <c r="Q41" s="24"/>
      <c r="R41" s="24"/>
    </row>
    <row r="42" spans="2:19" s="23" customFormat="1" x14ac:dyDescent="0.2">
      <c r="C42" s="20" t="s">
        <v>93</v>
      </c>
      <c r="D42" s="30"/>
      <c r="E42" s="30"/>
      <c r="F42" s="30"/>
      <c r="G42" s="30"/>
      <c r="H42" s="30"/>
      <c r="I42" s="30"/>
      <c r="J42" s="28"/>
      <c r="K42" s="30"/>
      <c r="L42" s="30"/>
      <c r="N42" s="214" t="s">
        <v>130</v>
      </c>
      <c r="O42" s="215"/>
      <c r="P42" s="215"/>
      <c r="Q42" s="215"/>
      <c r="R42" s="215"/>
    </row>
    <row r="43" spans="2:19" s="23" customFormat="1" x14ac:dyDescent="0.2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2:19" s="23" customFormat="1" ht="18.75" customHeight="1" x14ac:dyDescent="0.2"/>
    <row r="45" spans="2:19" s="23" customFormat="1" ht="18.75" customHeight="1" x14ac:dyDescent="0.2"/>
    <row r="46" spans="2:19" s="23" customFormat="1" ht="18.75" customHeight="1" x14ac:dyDescent="0.2"/>
    <row r="47" spans="2:19" s="23" customFormat="1" ht="18.75" customHeight="1" x14ac:dyDescent="0.2"/>
    <row r="48" spans="2:19" s="23" customFormat="1" ht="18.75" customHeight="1" x14ac:dyDescent="0.2"/>
    <row r="49" s="23" customFormat="1" ht="18.75" customHeight="1" x14ac:dyDescent="0.2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</sheetData>
  <mergeCells count="132">
    <mergeCell ref="C38:D38"/>
    <mergeCell ref="E38:H38"/>
    <mergeCell ref="I38:P38"/>
    <mergeCell ref="Q38:R38"/>
    <mergeCell ref="N42:R42"/>
    <mergeCell ref="C36:D36"/>
    <mergeCell ref="E36:H36"/>
    <mergeCell ref="I36:P36"/>
    <mergeCell ref="Q36:R36"/>
    <mergeCell ref="C37:D37"/>
    <mergeCell ref="E37:H37"/>
    <mergeCell ref="I37:P37"/>
    <mergeCell ref="Q37:R37"/>
    <mergeCell ref="C34:D34"/>
    <mergeCell ref="E34:H34"/>
    <mergeCell ref="I34:P34"/>
    <mergeCell ref="Q34:R34"/>
    <mergeCell ref="C35:D35"/>
    <mergeCell ref="E35:H35"/>
    <mergeCell ref="I35:P35"/>
    <mergeCell ref="Q35:R35"/>
    <mergeCell ref="C32:D32"/>
    <mergeCell ref="E32:H32"/>
    <mergeCell ref="I32:P32"/>
    <mergeCell ref="Q32:R32"/>
    <mergeCell ref="C33:D33"/>
    <mergeCell ref="E33:H33"/>
    <mergeCell ref="I33:P33"/>
    <mergeCell ref="Q33:R33"/>
    <mergeCell ref="C30:D30"/>
    <mergeCell ref="E30:H30"/>
    <mergeCell ref="I30:P30"/>
    <mergeCell ref="Q30:R30"/>
    <mergeCell ref="C31:D31"/>
    <mergeCell ref="E31:H31"/>
    <mergeCell ref="I31:P31"/>
    <mergeCell ref="Q31:R31"/>
    <mergeCell ref="C28:D28"/>
    <mergeCell ref="E28:H28"/>
    <mergeCell ref="I28:P28"/>
    <mergeCell ref="Q28:R28"/>
    <mergeCell ref="C29:D29"/>
    <mergeCell ref="E29:H29"/>
    <mergeCell ref="I29:P29"/>
    <mergeCell ref="Q29:R29"/>
    <mergeCell ref="C26:D26"/>
    <mergeCell ref="E26:H26"/>
    <mergeCell ref="I26:P26"/>
    <mergeCell ref="Q26:R26"/>
    <mergeCell ref="C27:D27"/>
    <mergeCell ref="E27:H27"/>
    <mergeCell ref="I27:P27"/>
    <mergeCell ref="Q27:R27"/>
    <mergeCell ref="C24:D24"/>
    <mergeCell ref="E24:H24"/>
    <mergeCell ref="I24:P24"/>
    <mergeCell ref="Q24:R24"/>
    <mergeCell ref="C25:D25"/>
    <mergeCell ref="E25:H25"/>
    <mergeCell ref="I25:P25"/>
    <mergeCell ref="Q25:R25"/>
    <mergeCell ref="C22:D22"/>
    <mergeCell ref="E22:H22"/>
    <mergeCell ref="I22:P22"/>
    <mergeCell ref="Q22:R22"/>
    <mergeCell ref="C23:D23"/>
    <mergeCell ref="E23:H23"/>
    <mergeCell ref="I23:P23"/>
    <mergeCell ref="Q23:R23"/>
    <mergeCell ref="C20:D20"/>
    <mergeCell ref="E20:H20"/>
    <mergeCell ref="I20:P20"/>
    <mergeCell ref="Q20:R20"/>
    <mergeCell ref="C21:D21"/>
    <mergeCell ref="E21:H21"/>
    <mergeCell ref="I21:P21"/>
    <mergeCell ref="Q21:R21"/>
    <mergeCell ref="C18:D18"/>
    <mergeCell ref="E18:H18"/>
    <mergeCell ref="I18:P18"/>
    <mergeCell ref="Q18:R18"/>
    <mergeCell ref="C19:D19"/>
    <mergeCell ref="E19:H19"/>
    <mergeCell ref="I19:P19"/>
    <mergeCell ref="Q19:R19"/>
    <mergeCell ref="C16:D16"/>
    <mergeCell ref="E16:H16"/>
    <mergeCell ref="I16:P16"/>
    <mergeCell ref="Q16:R16"/>
    <mergeCell ref="C17:D17"/>
    <mergeCell ref="E17:H17"/>
    <mergeCell ref="I17:P17"/>
    <mergeCell ref="Q17:R17"/>
    <mergeCell ref="C14:D14"/>
    <mergeCell ref="E14:H14"/>
    <mergeCell ref="I14:P14"/>
    <mergeCell ref="Q14:R14"/>
    <mergeCell ref="C15:D15"/>
    <mergeCell ref="E15:H15"/>
    <mergeCell ref="I15:P15"/>
    <mergeCell ref="Q15:R15"/>
    <mergeCell ref="C12:D12"/>
    <mergeCell ref="E12:H12"/>
    <mergeCell ref="I12:P12"/>
    <mergeCell ref="Q12:R12"/>
    <mergeCell ref="C13:D13"/>
    <mergeCell ref="E13:H13"/>
    <mergeCell ref="I13:P13"/>
    <mergeCell ref="Q13:R13"/>
    <mergeCell ref="Q10:R10"/>
    <mergeCell ref="C11:D11"/>
    <mergeCell ref="E11:H11"/>
    <mergeCell ref="I11:P11"/>
    <mergeCell ref="Q11:R11"/>
    <mergeCell ref="Q7:R7"/>
    <mergeCell ref="C8:D8"/>
    <mergeCell ref="E8:H8"/>
    <mergeCell ref="I8:P8"/>
    <mergeCell ref="Q8:R8"/>
    <mergeCell ref="C9:D9"/>
    <mergeCell ref="E9:H9"/>
    <mergeCell ref="I9:P9"/>
    <mergeCell ref="Q9:R9"/>
    <mergeCell ref="C3:D3"/>
    <mergeCell ref="G3:N3"/>
    <mergeCell ref="C6:D6"/>
    <mergeCell ref="C7:D7"/>
    <mergeCell ref="E7:H7"/>
    <mergeCell ref="I7:P7"/>
    <mergeCell ref="C10:D10"/>
    <mergeCell ref="E10:H10"/>
    <mergeCell ref="I10:P10"/>
  </mergeCells>
  <phoneticPr fontId="2"/>
  <pageMargins left="0.78700000000000003" right="0.42" top="0.98399999999999999" bottom="0.56999999999999995" header="0.51200000000000001" footer="0.51200000000000001"/>
  <pageSetup paperSize="9" orientation="portrait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64"/>
  <sheetViews>
    <sheetView workbookViewId="0">
      <selection activeCell="BF16" sqref="BF16"/>
    </sheetView>
  </sheetViews>
  <sheetFormatPr defaultColWidth="9" defaultRowHeight="13.8" x14ac:dyDescent="0.2"/>
  <cols>
    <col min="1" max="57" width="1.88671875" style="23" customWidth="1"/>
    <col min="58" max="16384" width="9" style="23"/>
  </cols>
  <sheetData>
    <row r="1" spans="1:46" s="31" customFormat="1" ht="22.2" x14ac:dyDescent="0.2">
      <c r="A1" s="183" t="s">
        <v>44</v>
      </c>
      <c r="B1" s="184"/>
      <c r="O1" s="10" t="s">
        <v>127</v>
      </c>
      <c r="P1" s="184" t="str">
        <f>'6.データ入力'!J2</f>
        <v>元</v>
      </c>
      <c r="Q1" s="184"/>
      <c r="R1" s="184"/>
      <c r="S1" s="9" t="s">
        <v>35</v>
      </c>
    </row>
    <row r="2" spans="1:46" s="31" customFormat="1" ht="15.75" customHeight="1" x14ac:dyDescent="0.2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</row>
    <row r="3" spans="1:46" s="31" customFormat="1" ht="22.2" x14ac:dyDescent="0.2">
      <c r="A3" s="183" t="s">
        <v>84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</row>
    <row r="4" spans="1:46" ht="15.75" customHeight="1" x14ac:dyDescent="0.2"/>
    <row r="5" spans="1:46" ht="15.75" customHeight="1" x14ac:dyDescent="0.2">
      <c r="AK5" s="185">
        <f>'6.データ入力'!J5</f>
        <v>43687</v>
      </c>
      <c r="AL5" s="185"/>
      <c r="AM5" s="185"/>
      <c r="AN5" s="185"/>
      <c r="AO5" s="185"/>
      <c r="AP5" s="185"/>
      <c r="AQ5" s="185"/>
      <c r="AR5" s="185"/>
      <c r="AS5" s="185"/>
      <c r="AT5" s="185"/>
    </row>
    <row r="6" spans="1:46" ht="15.75" customHeight="1" x14ac:dyDescent="0.2">
      <c r="B6" s="157" t="s"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46" ht="15.75" customHeight="1" x14ac:dyDescent="0.2">
      <c r="B7" s="1" t="s">
        <v>4</v>
      </c>
      <c r="E7" s="158" t="str">
        <f>'6.データ入力'!J16</f>
        <v>半田　国雄</v>
      </c>
      <c r="F7" s="158"/>
      <c r="G7" s="158"/>
      <c r="H7" s="158"/>
      <c r="I7" s="158"/>
      <c r="J7" s="158"/>
      <c r="K7" s="158"/>
      <c r="L7" s="158"/>
      <c r="M7" s="158"/>
      <c r="N7" s="158"/>
      <c r="O7" s="1" t="s">
        <v>2</v>
      </c>
    </row>
    <row r="8" spans="1:46" ht="15.75" customHeight="1" x14ac:dyDescent="0.2"/>
    <row r="9" spans="1:46" ht="15.75" customHeight="1" x14ac:dyDescent="0.2"/>
    <row r="10" spans="1:46" ht="15.75" customHeight="1" x14ac:dyDescent="0.2">
      <c r="G10" s="8" t="s">
        <v>127</v>
      </c>
      <c r="H10" s="163" t="str">
        <f>'6.データ入力'!J2</f>
        <v>元</v>
      </c>
      <c r="I10" s="163"/>
      <c r="J10" s="1" t="s">
        <v>119</v>
      </c>
    </row>
    <row r="11" spans="1:46" ht="15.75" customHeight="1" x14ac:dyDescent="0.2">
      <c r="F11" s="1"/>
    </row>
    <row r="12" spans="1:46" ht="15.75" customHeight="1" x14ac:dyDescent="0.2"/>
    <row r="13" spans="1:46" ht="15.75" customHeight="1" x14ac:dyDescent="0.2">
      <c r="A13" s="32"/>
      <c r="B13" s="32"/>
      <c r="C13" s="32"/>
      <c r="D13" s="32"/>
      <c r="E13" s="32"/>
      <c r="F13" s="32"/>
      <c r="G13" s="32"/>
      <c r="H13" s="186" t="s">
        <v>6</v>
      </c>
      <c r="I13" s="187"/>
      <c r="J13" s="187"/>
      <c r="K13" s="187"/>
      <c r="L13" s="187"/>
      <c r="M13" s="187"/>
      <c r="N13" s="188"/>
      <c r="O13" s="33"/>
      <c r="P13" s="187" t="str">
        <f>IF('6.データ入力'!J6="","",'6.データ入力'!J6)</f>
        <v/>
      </c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34"/>
      <c r="AO13" s="32"/>
      <c r="AP13" s="32"/>
      <c r="AQ13" s="32"/>
      <c r="AR13" s="32"/>
      <c r="AS13" s="32"/>
      <c r="AT13" s="32"/>
    </row>
    <row r="14" spans="1:46" ht="15.75" customHeight="1" x14ac:dyDescent="0.2">
      <c r="H14" s="189"/>
      <c r="I14" s="190"/>
      <c r="J14" s="190"/>
      <c r="K14" s="190"/>
      <c r="L14" s="190"/>
      <c r="M14" s="190"/>
      <c r="N14" s="191"/>
      <c r="O14" s="35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36"/>
    </row>
    <row r="15" spans="1:46" ht="15.75" customHeight="1" x14ac:dyDescent="0.2">
      <c r="F15" s="24"/>
      <c r="G15" s="24"/>
      <c r="H15" s="186" t="s">
        <v>7</v>
      </c>
      <c r="I15" s="187"/>
      <c r="J15" s="187"/>
      <c r="K15" s="187"/>
      <c r="L15" s="187"/>
      <c r="M15" s="187"/>
      <c r="N15" s="188"/>
      <c r="O15" s="33"/>
      <c r="P15" s="187" t="str">
        <f>IF('6.データ入力'!J7="","",'6.データ入力'!J7)</f>
        <v/>
      </c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34"/>
    </row>
    <row r="16" spans="1:46" ht="15.75" customHeight="1" x14ac:dyDescent="0.2">
      <c r="F16" s="24"/>
      <c r="G16" s="24"/>
      <c r="H16" s="189"/>
      <c r="I16" s="190"/>
      <c r="J16" s="190"/>
      <c r="K16" s="190"/>
      <c r="L16" s="190"/>
      <c r="M16" s="190"/>
      <c r="N16" s="191"/>
      <c r="O16" s="35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36"/>
    </row>
    <row r="17" spans="1:47" ht="15.75" customHeight="1" x14ac:dyDescent="0.2">
      <c r="H17" s="186" t="s">
        <v>8</v>
      </c>
      <c r="I17" s="187"/>
      <c r="J17" s="187"/>
      <c r="K17" s="187"/>
      <c r="L17" s="187"/>
      <c r="M17" s="187"/>
      <c r="N17" s="188"/>
      <c r="O17" s="33"/>
      <c r="P17" s="187" t="str">
        <f>IF('6.データ入力'!J8="","",'6.データ入力'!J8)</f>
        <v/>
      </c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34"/>
    </row>
    <row r="18" spans="1:47" ht="15.75" customHeight="1" x14ac:dyDescent="0.2">
      <c r="H18" s="189"/>
      <c r="I18" s="190"/>
      <c r="J18" s="190"/>
      <c r="K18" s="190"/>
      <c r="L18" s="190"/>
      <c r="M18" s="190"/>
      <c r="N18" s="191"/>
      <c r="O18" s="35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36"/>
    </row>
    <row r="19" spans="1:47" ht="15.75" customHeight="1" x14ac:dyDescent="0.2">
      <c r="H19" s="186" t="s">
        <v>1</v>
      </c>
      <c r="I19" s="187"/>
      <c r="J19" s="187"/>
      <c r="K19" s="187"/>
      <c r="L19" s="187"/>
      <c r="M19" s="187"/>
      <c r="N19" s="188"/>
      <c r="O19" s="33"/>
      <c r="P19" s="37"/>
      <c r="Q19" s="37"/>
      <c r="R19" s="38"/>
      <c r="S19" s="38"/>
      <c r="T19" s="38"/>
      <c r="U19" s="192" t="str">
        <f>IF('6.データ入力'!J9="","",'6.データ入力'!J9)</f>
        <v/>
      </c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37"/>
      <c r="AJ19" s="37"/>
      <c r="AK19" s="37"/>
      <c r="AL19" s="37"/>
      <c r="AM19" s="37"/>
      <c r="AN19" s="39"/>
    </row>
    <row r="20" spans="1:47" ht="15.75" customHeight="1" x14ac:dyDescent="0.2">
      <c r="H20" s="189"/>
      <c r="I20" s="190"/>
      <c r="J20" s="190"/>
      <c r="K20" s="190"/>
      <c r="L20" s="190"/>
      <c r="M20" s="190"/>
      <c r="N20" s="191"/>
      <c r="O20" s="35"/>
      <c r="P20" s="40"/>
      <c r="Q20" s="40"/>
      <c r="R20" s="40"/>
      <c r="S20" s="40"/>
      <c r="T20" s="40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40"/>
      <c r="AJ20" s="40"/>
      <c r="AK20" s="40"/>
      <c r="AL20" s="40"/>
      <c r="AM20" s="40"/>
      <c r="AN20" s="41"/>
    </row>
    <row r="21" spans="1:47" ht="15.75" customHeight="1" x14ac:dyDescent="0.2">
      <c r="H21" s="216" t="s">
        <v>70</v>
      </c>
      <c r="I21" s="217"/>
      <c r="J21" s="217"/>
      <c r="K21" s="217"/>
      <c r="L21" s="217"/>
      <c r="M21" s="217"/>
      <c r="N21" s="218"/>
      <c r="O21" s="33"/>
      <c r="P21" s="37"/>
      <c r="Q21" s="37"/>
      <c r="R21" s="42"/>
      <c r="S21" s="42"/>
      <c r="T21" s="42"/>
      <c r="U21" s="192" t="str">
        <f>IF('6.データ入力'!J10="","",'6.データ入力'!J10)</f>
        <v/>
      </c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37"/>
      <c r="AJ21" s="37"/>
      <c r="AK21" s="37"/>
      <c r="AL21" s="37"/>
      <c r="AM21" s="37"/>
      <c r="AN21" s="39"/>
    </row>
    <row r="22" spans="1:47" ht="15.75" customHeight="1" x14ac:dyDescent="0.2">
      <c r="H22" s="219"/>
      <c r="I22" s="220"/>
      <c r="J22" s="220"/>
      <c r="K22" s="220"/>
      <c r="L22" s="220"/>
      <c r="M22" s="220"/>
      <c r="N22" s="221"/>
      <c r="O22" s="35"/>
      <c r="P22" s="40"/>
      <c r="Q22" s="40"/>
      <c r="R22" s="43"/>
      <c r="S22" s="43"/>
      <c r="T22" s="4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40"/>
      <c r="AJ22" s="40"/>
      <c r="AK22" s="40"/>
      <c r="AL22" s="40"/>
      <c r="AM22" s="40"/>
      <c r="AN22" s="41"/>
    </row>
    <row r="23" spans="1:47" ht="15.75" customHeight="1" x14ac:dyDescent="0.2">
      <c r="H23" s="186" t="s">
        <v>9</v>
      </c>
      <c r="I23" s="187"/>
      <c r="J23" s="187"/>
      <c r="K23" s="187"/>
      <c r="L23" s="187"/>
      <c r="M23" s="187"/>
      <c r="N23" s="188"/>
      <c r="O23" s="33"/>
      <c r="P23" s="38"/>
      <c r="Q23" s="187" t="str">
        <f>IF('6.データ入力'!J11="","",'6.データ入力'!J11)</f>
        <v/>
      </c>
      <c r="R23" s="187"/>
      <c r="S23" s="187"/>
      <c r="T23" s="38"/>
      <c r="U23" s="195" t="s">
        <v>10</v>
      </c>
      <c r="V23" s="188"/>
      <c r="W23" s="24"/>
      <c r="X23" s="24"/>
    </row>
    <row r="24" spans="1:47" ht="15.75" customHeight="1" x14ac:dyDescent="0.2">
      <c r="H24" s="189"/>
      <c r="I24" s="190"/>
      <c r="J24" s="190"/>
      <c r="K24" s="190"/>
      <c r="L24" s="190"/>
      <c r="M24" s="190"/>
      <c r="N24" s="191"/>
      <c r="O24" s="35"/>
      <c r="P24" s="26"/>
      <c r="Q24" s="190"/>
      <c r="R24" s="190"/>
      <c r="S24" s="190"/>
      <c r="T24" s="26"/>
      <c r="U24" s="190"/>
      <c r="V24" s="191"/>
      <c r="W24" s="24"/>
      <c r="X24" s="24"/>
    </row>
    <row r="25" spans="1:47" ht="15.75" customHeight="1" x14ac:dyDescent="0.2"/>
    <row r="26" spans="1:47" ht="15.75" customHeight="1" x14ac:dyDescent="0.2"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</row>
    <row r="27" spans="1:47" ht="15.75" customHeight="1" x14ac:dyDescent="0.2">
      <c r="G27" s="2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</row>
    <row r="28" spans="1:47" ht="15.75" customHeight="1" x14ac:dyDescent="0.2"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7" ht="15.75" customHeight="1" x14ac:dyDescent="0.2"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7" ht="15.75" customHeight="1" x14ac:dyDescent="0.2"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7" ht="15.75" customHeight="1" x14ac:dyDescent="0.25">
      <c r="A31" s="4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7" ht="15.75" customHeight="1" x14ac:dyDescent="0.25">
      <c r="A32" s="4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</row>
    <row r="33" spans="1:47" ht="15.75" customHeight="1" x14ac:dyDescent="0.25">
      <c r="A33" s="46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</row>
    <row r="34" spans="1:47" ht="15.75" customHeight="1" x14ac:dyDescent="0.25">
      <c r="A34" s="4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</row>
    <row r="35" spans="1:47" ht="15.75" customHeight="1" x14ac:dyDescent="0.2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</row>
    <row r="36" spans="1:47" ht="15.75" customHeight="1" x14ac:dyDescent="0.25">
      <c r="A36" s="4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</row>
    <row r="37" spans="1:47" ht="15.75" customHeight="1" x14ac:dyDescent="0.25">
      <c r="A37" s="45"/>
    </row>
    <row r="38" spans="1:47" ht="15.75" customHeight="1" x14ac:dyDescent="0.25">
      <c r="A38" s="45"/>
      <c r="R38" s="196" t="s">
        <v>76</v>
      </c>
      <c r="S38" s="197"/>
      <c r="T38" s="197"/>
      <c r="U38" s="197"/>
      <c r="V38" s="197"/>
      <c r="W38" s="197"/>
      <c r="X38" s="197"/>
      <c r="Y38" s="197"/>
      <c r="Z38" s="197"/>
      <c r="AA38" s="197"/>
      <c r="AB38" s="197"/>
    </row>
    <row r="39" spans="1:47" ht="15.75" customHeight="1" x14ac:dyDescent="0.2"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</row>
    <row r="40" spans="1:47" ht="15.75" customHeight="1" x14ac:dyDescent="0.25">
      <c r="A40" s="45"/>
      <c r="F40" s="198" t="str">
        <f>IF('6.データ入力'!J6="","",'6.データ入力'!J6)</f>
        <v/>
      </c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</row>
    <row r="41" spans="1:47" ht="15.75" customHeight="1" x14ac:dyDescent="0.25">
      <c r="E41" s="26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26"/>
      <c r="W41" s="200" t="s">
        <v>43</v>
      </c>
      <c r="X41" s="201"/>
    </row>
    <row r="42" spans="1:47" ht="15.75" customHeight="1" x14ac:dyDescent="0.2">
      <c r="G42" s="6" t="s">
        <v>11</v>
      </c>
    </row>
    <row r="43" spans="1:47" ht="15.75" customHeight="1" x14ac:dyDescent="0.5">
      <c r="A43" s="49"/>
    </row>
    <row r="44" spans="1:47" ht="15.75" customHeight="1" x14ac:dyDescent="0.25">
      <c r="A44" s="45"/>
    </row>
    <row r="45" spans="1:47" ht="15.75" customHeight="1" x14ac:dyDescent="0.25">
      <c r="A45" s="45"/>
    </row>
    <row r="46" spans="1:47" ht="15.75" customHeight="1" x14ac:dyDescent="0.25">
      <c r="A46" s="45"/>
      <c r="G46" s="7" t="s">
        <v>129</v>
      </c>
      <c r="L46" s="163" t="str">
        <f>'6.データ入力'!J2</f>
        <v>元</v>
      </c>
      <c r="M46" s="163"/>
      <c r="N46" s="1" t="s">
        <v>57</v>
      </c>
    </row>
    <row r="47" spans="1:47" ht="15.75" customHeight="1" x14ac:dyDescent="0.25">
      <c r="A47" s="50"/>
    </row>
    <row r="48" spans="1:47" ht="15.75" customHeight="1" x14ac:dyDescent="0.25">
      <c r="I48" s="194">
        <f>'6.データ入力'!J5</f>
        <v>43687</v>
      </c>
      <c r="J48" s="194"/>
      <c r="K48" s="194"/>
      <c r="L48" s="194"/>
      <c r="M48" s="194"/>
      <c r="N48" s="194"/>
      <c r="O48" s="194"/>
      <c r="P48" s="194"/>
      <c r="Q48" s="194"/>
      <c r="R48" s="194"/>
      <c r="S48" s="194"/>
    </row>
    <row r="49" spans="1:42" ht="15.75" customHeight="1" x14ac:dyDescent="0.25">
      <c r="A49" s="45"/>
      <c r="Z49" s="51"/>
    </row>
    <row r="50" spans="1:42" ht="15.75" customHeight="1" x14ac:dyDescent="0.2">
      <c r="AD50" s="157" t="s">
        <v>0</v>
      </c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</row>
    <row r="51" spans="1:42" ht="15.75" customHeight="1" x14ac:dyDescent="0.25">
      <c r="A51" s="45"/>
      <c r="AD51" s="1" t="s">
        <v>4</v>
      </c>
      <c r="AG51" s="158" t="str">
        <f>'6.データ入力'!J16</f>
        <v>半田　国雄</v>
      </c>
      <c r="AH51" s="158"/>
      <c r="AI51" s="158"/>
      <c r="AJ51" s="158"/>
      <c r="AK51" s="158"/>
      <c r="AL51" s="158"/>
      <c r="AM51" s="158"/>
      <c r="AN51" s="158"/>
      <c r="AO51" s="158"/>
      <c r="AP51" s="158"/>
    </row>
    <row r="52" spans="1:42" ht="15.75" customHeight="1" x14ac:dyDescent="0.2"/>
    <row r="53" spans="1:42" ht="15.75" customHeight="1" x14ac:dyDescent="0.25">
      <c r="A53" s="45"/>
    </row>
    <row r="54" spans="1:42" ht="15.75" customHeight="1" x14ac:dyDescent="0.25">
      <c r="A54" s="45"/>
    </row>
    <row r="55" spans="1:42" ht="15.75" customHeight="1" x14ac:dyDescent="0.2"/>
    <row r="56" spans="1:42" ht="15.75" customHeight="1" x14ac:dyDescent="0.2"/>
    <row r="57" spans="1:42" ht="15.75" customHeight="1" x14ac:dyDescent="0.2"/>
    <row r="58" spans="1:42" ht="15.75" customHeight="1" x14ac:dyDescent="0.2"/>
    <row r="59" spans="1:42" ht="15.75" customHeight="1" x14ac:dyDescent="0.2"/>
    <row r="60" spans="1:42" ht="15.75" customHeight="1" x14ac:dyDescent="0.2"/>
    <row r="61" spans="1:42" ht="15.75" customHeight="1" x14ac:dyDescent="0.2"/>
    <row r="62" spans="1:42" ht="15.75" customHeight="1" x14ac:dyDescent="0.2"/>
    <row r="63" spans="1:42" ht="15.75" customHeight="1" x14ac:dyDescent="0.2"/>
    <row r="64" spans="1:42" ht="15.75" customHeight="1" x14ac:dyDescent="0.2"/>
  </sheetData>
  <mergeCells count="28">
    <mergeCell ref="U23:V24"/>
    <mergeCell ref="A1:B1"/>
    <mergeCell ref="P1:R1"/>
    <mergeCell ref="H10:I10"/>
    <mergeCell ref="R38:AB39"/>
    <mergeCell ref="H13:N14"/>
    <mergeCell ref="P13:AM14"/>
    <mergeCell ref="H15:N16"/>
    <mergeCell ref="P15:AM16"/>
    <mergeCell ref="H17:N18"/>
    <mergeCell ref="H19:N20"/>
    <mergeCell ref="Q23:S24"/>
    <mergeCell ref="F40:U41"/>
    <mergeCell ref="AG51:AP51"/>
    <mergeCell ref="A2:AT2"/>
    <mergeCell ref="A3:AT3"/>
    <mergeCell ref="AK5:AT5"/>
    <mergeCell ref="B6:N6"/>
    <mergeCell ref="E7:N7"/>
    <mergeCell ref="H23:N24"/>
    <mergeCell ref="P17:AM18"/>
    <mergeCell ref="U19:AH20"/>
    <mergeCell ref="U21:AH22"/>
    <mergeCell ref="H21:N22"/>
    <mergeCell ref="W41:X41"/>
    <mergeCell ref="I48:S48"/>
    <mergeCell ref="AD50:AP50"/>
    <mergeCell ref="L46:M46"/>
  </mergeCells>
  <phoneticPr fontId="2"/>
  <pageMargins left="0.78700000000000003" right="0.78700000000000003" top="0.73" bottom="0.45" header="0.51200000000000001" footer="0.45"/>
  <pageSetup paperSize="9" orientation="portrait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93"/>
  <sheetViews>
    <sheetView workbookViewId="0">
      <selection activeCell="N42" sqref="N42:R42"/>
    </sheetView>
  </sheetViews>
  <sheetFormatPr defaultColWidth="9" defaultRowHeight="13.8" x14ac:dyDescent="0.25"/>
  <cols>
    <col min="1" max="38" width="4.6640625" style="21" customWidth="1"/>
    <col min="39" max="16384" width="9" style="21"/>
  </cols>
  <sheetData>
    <row r="1" spans="1:18" s="25" customFormat="1" ht="18.75" customHeight="1" x14ac:dyDescent="0.2">
      <c r="A1" s="2" t="s">
        <v>45</v>
      </c>
      <c r="F1" s="11" t="s">
        <v>127</v>
      </c>
      <c r="G1" s="25" t="str">
        <f>'6.データ入力'!J2</f>
        <v>元</v>
      </c>
      <c r="H1" s="2" t="s">
        <v>36</v>
      </c>
    </row>
    <row r="2" spans="1:18" s="23" customFormat="1" ht="18.75" customHeight="1" x14ac:dyDescent="0.2"/>
    <row r="3" spans="1:18" s="23" customFormat="1" ht="18.75" customHeight="1" x14ac:dyDescent="0.2">
      <c r="C3" s="157" t="s">
        <v>6</v>
      </c>
      <c r="D3" s="158"/>
      <c r="F3" s="26"/>
      <c r="G3" s="203" t="str">
        <f>IF('6.データ入力'!J6="","",'6.データ入力'!J6)</f>
        <v/>
      </c>
      <c r="H3" s="203"/>
      <c r="I3" s="203"/>
      <c r="J3" s="203"/>
      <c r="K3" s="203"/>
      <c r="L3" s="203"/>
      <c r="M3" s="203"/>
      <c r="N3" s="203"/>
      <c r="O3" s="26"/>
    </row>
    <row r="4" spans="1:18" s="23" customFormat="1" ht="18.75" customHeight="1" x14ac:dyDescent="0.2">
      <c r="C4" s="22"/>
      <c r="D4" s="22"/>
    </row>
    <row r="5" spans="1:18" s="23" customFormat="1" ht="18.75" customHeight="1" x14ac:dyDescent="0.2">
      <c r="C5" s="157" t="s">
        <v>12</v>
      </c>
      <c r="D5" s="158"/>
      <c r="F5" s="26"/>
      <c r="G5" s="190"/>
      <c r="H5" s="190"/>
      <c r="I5" s="190"/>
      <c r="J5" s="190"/>
      <c r="K5" s="190"/>
      <c r="L5" s="190"/>
      <c r="M5" s="190"/>
      <c r="N5" s="190"/>
      <c r="O5" s="26"/>
    </row>
    <row r="6" spans="1:18" s="23" customFormat="1" ht="18.75" customHeight="1" x14ac:dyDescent="0.2">
      <c r="C6" s="22"/>
      <c r="D6" s="22"/>
    </row>
    <row r="7" spans="1:18" s="23" customFormat="1" ht="18.75" customHeight="1" x14ac:dyDescent="0.2">
      <c r="C7" s="207" t="s">
        <v>13</v>
      </c>
      <c r="D7" s="208"/>
      <c r="F7" s="26"/>
      <c r="G7" s="190"/>
      <c r="H7" s="190"/>
      <c r="I7" s="190"/>
      <c r="J7" s="190"/>
      <c r="K7" s="4" t="s">
        <v>37</v>
      </c>
      <c r="L7" s="190"/>
      <c r="M7" s="190"/>
      <c r="N7" s="190"/>
      <c r="O7" s="190"/>
    </row>
    <row r="8" spans="1:18" s="23" customFormat="1" ht="18.75" customHeight="1" x14ac:dyDescent="0.2">
      <c r="C8" s="22"/>
      <c r="D8" s="22"/>
    </row>
    <row r="9" spans="1:18" s="23" customFormat="1" ht="18.75" customHeight="1" x14ac:dyDescent="0.2">
      <c r="C9" s="157" t="s">
        <v>14</v>
      </c>
      <c r="D9" s="158"/>
      <c r="F9" s="26"/>
      <c r="G9" s="190"/>
      <c r="H9" s="190"/>
      <c r="I9" s="190"/>
      <c r="J9" s="190"/>
      <c r="K9" s="190"/>
      <c r="L9" s="190"/>
      <c r="M9" s="190"/>
      <c r="N9" s="190"/>
      <c r="O9" s="26"/>
    </row>
    <row r="10" spans="1:18" s="23" customFormat="1" ht="18.75" customHeight="1" x14ac:dyDescent="0.2">
      <c r="C10" s="22"/>
      <c r="D10" s="22"/>
    </row>
    <row r="11" spans="1:18" s="23" customFormat="1" ht="18.75" customHeight="1" x14ac:dyDescent="0.2">
      <c r="C11" s="202" t="s">
        <v>15</v>
      </c>
      <c r="D11" s="203"/>
    </row>
    <row r="12" spans="1:18" s="23" customFormat="1" ht="18.75" customHeight="1" x14ac:dyDescent="0.25">
      <c r="C12" s="204" t="s">
        <v>22</v>
      </c>
      <c r="D12" s="205"/>
      <c r="E12" s="204" t="s">
        <v>23</v>
      </c>
      <c r="F12" s="206"/>
      <c r="G12" s="206"/>
      <c r="H12" s="205"/>
      <c r="I12" s="204" t="s">
        <v>24</v>
      </c>
      <c r="J12" s="206"/>
      <c r="K12" s="206"/>
      <c r="L12" s="206"/>
      <c r="M12" s="206"/>
      <c r="N12" s="206"/>
      <c r="O12" s="206"/>
      <c r="P12" s="205"/>
      <c r="Q12" s="204" t="s">
        <v>34</v>
      </c>
      <c r="R12" s="213"/>
    </row>
    <row r="13" spans="1:18" s="23" customFormat="1" ht="18.75" customHeight="1" x14ac:dyDescent="0.25">
      <c r="C13" s="209"/>
      <c r="D13" s="205"/>
      <c r="E13" s="222"/>
      <c r="F13" s="211"/>
      <c r="G13" s="211"/>
      <c r="H13" s="212"/>
      <c r="I13" s="222"/>
      <c r="J13" s="211"/>
      <c r="K13" s="211"/>
      <c r="L13" s="211"/>
      <c r="M13" s="211"/>
      <c r="N13" s="211"/>
      <c r="O13" s="211"/>
      <c r="P13" s="212"/>
      <c r="Q13" s="209"/>
      <c r="R13" s="213"/>
    </row>
    <row r="14" spans="1:18" s="23" customFormat="1" ht="18.75" customHeight="1" x14ac:dyDescent="0.25">
      <c r="C14" s="209"/>
      <c r="D14" s="205"/>
      <c r="E14" s="210"/>
      <c r="F14" s="211"/>
      <c r="G14" s="211"/>
      <c r="H14" s="212"/>
      <c r="I14" s="210"/>
      <c r="J14" s="211"/>
      <c r="K14" s="211"/>
      <c r="L14" s="211"/>
      <c r="M14" s="211"/>
      <c r="N14" s="211"/>
      <c r="O14" s="211"/>
      <c r="P14" s="212"/>
      <c r="Q14" s="209"/>
      <c r="R14" s="213"/>
    </row>
    <row r="15" spans="1:18" s="23" customFormat="1" ht="18.75" customHeight="1" x14ac:dyDescent="0.25">
      <c r="C15" s="209"/>
      <c r="D15" s="205"/>
      <c r="E15" s="210"/>
      <c r="F15" s="211"/>
      <c r="G15" s="211"/>
      <c r="H15" s="212"/>
      <c r="I15" s="210"/>
      <c r="J15" s="211"/>
      <c r="K15" s="211"/>
      <c r="L15" s="211"/>
      <c r="M15" s="211"/>
      <c r="N15" s="211"/>
      <c r="O15" s="211"/>
      <c r="P15" s="212"/>
      <c r="Q15" s="209"/>
      <c r="R15" s="213"/>
    </row>
    <row r="16" spans="1:18" s="23" customFormat="1" ht="18.75" customHeight="1" x14ac:dyDescent="0.25">
      <c r="C16" s="209"/>
      <c r="D16" s="205"/>
      <c r="E16" s="210"/>
      <c r="F16" s="211"/>
      <c r="G16" s="211"/>
      <c r="H16" s="212"/>
      <c r="I16" s="210"/>
      <c r="J16" s="211"/>
      <c r="K16" s="211"/>
      <c r="L16" s="211"/>
      <c r="M16" s="211"/>
      <c r="N16" s="211"/>
      <c r="O16" s="211"/>
      <c r="P16" s="212"/>
      <c r="Q16" s="209"/>
      <c r="R16" s="213"/>
    </row>
    <row r="17" spans="3:18" s="23" customFormat="1" ht="18.75" customHeight="1" x14ac:dyDescent="0.25">
      <c r="C17" s="209"/>
      <c r="D17" s="205"/>
      <c r="E17" s="210"/>
      <c r="F17" s="211"/>
      <c r="G17" s="211"/>
      <c r="H17" s="212"/>
      <c r="I17" s="210"/>
      <c r="J17" s="211"/>
      <c r="K17" s="211"/>
      <c r="L17" s="211"/>
      <c r="M17" s="211"/>
      <c r="N17" s="211"/>
      <c r="O17" s="211"/>
      <c r="P17" s="212"/>
      <c r="Q17" s="209"/>
      <c r="R17" s="213"/>
    </row>
    <row r="18" spans="3:18" s="23" customFormat="1" ht="18.75" customHeight="1" x14ac:dyDescent="0.25">
      <c r="C18" s="209"/>
      <c r="D18" s="205"/>
      <c r="E18" s="210"/>
      <c r="F18" s="211"/>
      <c r="G18" s="211"/>
      <c r="H18" s="212"/>
      <c r="I18" s="210"/>
      <c r="J18" s="211"/>
      <c r="K18" s="211"/>
      <c r="L18" s="211"/>
      <c r="M18" s="211"/>
      <c r="N18" s="211"/>
      <c r="O18" s="211"/>
      <c r="P18" s="212"/>
      <c r="Q18" s="209"/>
      <c r="R18" s="213"/>
    </row>
    <row r="19" spans="3:18" s="23" customFormat="1" ht="18.75" customHeight="1" x14ac:dyDescent="0.25">
      <c r="C19" s="209"/>
      <c r="D19" s="205"/>
      <c r="E19" s="210"/>
      <c r="F19" s="211"/>
      <c r="G19" s="211"/>
      <c r="H19" s="212"/>
      <c r="I19" s="210"/>
      <c r="J19" s="211"/>
      <c r="K19" s="211"/>
      <c r="L19" s="211"/>
      <c r="M19" s="211"/>
      <c r="N19" s="211"/>
      <c r="O19" s="211"/>
      <c r="P19" s="212"/>
      <c r="Q19" s="209"/>
      <c r="R19" s="213"/>
    </row>
    <row r="20" spans="3:18" s="23" customFormat="1" ht="18.75" customHeight="1" x14ac:dyDescent="0.25">
      <c r="C20" s="209"/>
      <c r="D20" s="205"/>
      <c r="E20" s="210"/>
      <c r="F20" s="211"/>
      <c r="G20" s="211"/>
      <c r="H20" s="212"/>
      <c r="I20" s="210"/>
      <c r="J20" s="211"/>
      <c r="K20" s="211"/>
      <c r="L20" s="211"/>
      <c r="M20" s="211"/>
      <c r="N20" s="211"/>
      <c r="O20" s="211"/>
      <c r="P20" s="212"/>
      <c r="Q20" s="209"/>
      <c r="R20" s="213"/>
    </row>
    <row r="21" spans="3:18" s="23" customFormat="1" ht="18.75" customHeight="1" x14ac:dyDescent="0.25">
      <c r="C21" s="209"/>
      <c r="D21" s="205"/>
      <c r="E21" s="210"/>
      <c r="F21" s="211"/>
      <c r="G21" s="211"/>
      <c r="H21" s="212"/>
      <c r="I21" s="210"/>
      <c r="J21" s="211"/>
      <c r="K21" s="211"/>
      <c r="L21" s="211"/>
      <c r="M21" s="211"/>
      <c r="N21" s="211"/>
      <c r="O21" s="211"/>
      <c r="P21" s="212"/>
      <c r="Q21" s="209"/>
      <c r="R21" s="213"/>
    </row>
    <row r="22" spans="3:18" s="23" customFormat="1" ht="18.75" customHeight="1" x14ac:dyDescent="0.25">
      <c r="C22" s="209"/>
      <c r="D22" s="205"/>
      <c r="E22" s="210"/>
      <c r="F22" s="211"/>
      <c r="G22" s="211"/>
      <c r="H22" s="212"/>
      <c r="I22" s="210"/>
      <c r="J22" s="211"/>
      <c r="K22" s="211"/>
      <c r="L22" s="211"/>
      <c r="M22" s="211"/>
      <c r="N22" s="211"/>
      <c r="O22" s="211"/>
      <c r="P22" s="212"/>
      <c r="Q22" s="209"/>
      <c r="R22" s="213"/>
    </row>
    <row r="23" spans="3:18" s="23" customFormat="1" ht="18.75" customHeight="1" x14ac:dyDescent="0.25">
      <c r="C23" s="209"/>
      <c r="D23" s="205"/>
      <c r="E23" s="210"/>
      <c r="F23" s="211"/>
      <c r="G23" s="211"/>
      <c r="H23" s="212"/>
      <c r="I23" s="210"/>
      <c r="J23" s="211"/>
      <c r="K23" s="211"/>
      <c r="L23" s="211"/>
      <c r="M23" s="211"/>
      <c r="N23" s="211"/>
      <c r="O23" s="211"/>
      <c r="P23" s="212"/>
      <c r="Q23" s="209"/>
      <c r="R23" s="213"/>
    </row>
    <row r="24" spans="3:18" s="23" customFormat="1" ht="18.75" customHeight="1" x14ac:dyDescent="0.25">
      <c r="C24" s="209"/>
      <c r="D24" s="205"/>
      <c r="E24" s="210"/>
      <c r="F24" s="211"/>
      <c r="G24" s="211"/>
      <c r="H24" s="212"/>
      <c r="I24" s="210"/>
      <c r="J24" s="211"/>
      <c r="K24" s="211"/>
      <c r="L24" s="211"/>
      <c r="M24" s="211"/>
      <c r="N24" s="211"/>
      <c r="O24" s="211"/>
      <c r="P24" s="212"/>
      <c r="Q24" s="209"/>
      <c r="R24" s="213"/>
    </row>
    <row r="25" spans="3:18" s="23" customFormat="1" ht="18.75" customHeight="1" x14ac:dyDescent="0.25">
      <c r="C25" s="209"/>
      <c r="D25" s="205"/>
      <c r="E25" s="210"/>
      <c r="F25" s="211"/>
      <c r="G25" s="211"/>
      <c r="H25" s="212"/>
      <c r="I25" s="210"/>
      <c r="J25" s="211"/>
      <c r="K25" s="211"/>
      <c r="L25" s="211"/>
      <c r="M25" s="211"/>
      <c r="N25" s="211"/>
      <c r="O25" s="211"/>
      <c r="P25" s="212"/>
      <c r="Q25" s="209"/>
      <c r="R25" s="213"/>
    </row>
    <row r="26" spans="3:18" s="23" customFormat="1" ht="18.75" customHeight="1" x14ac:dyDescent="0.25">
      <c r="C26" s="209"/>
      <c r="D26" s="205"/>
      <c r="E26" s="210"/>
      <c r="F26" s="211"/>
      <c r="G26" s="211"/>
      <c r="H26" s="212"/>
      <c r="I26" s="210"/>
      <c r="J26" s="211"/>
      <c r="K26" s="211"/>
      <c r="L26" s="211"/>
      <c r="M26" s="211"/>
      <c r="N26" s="211"/>
      <c r="O26" s="211"/>
      <c r="P26" s="212"/>
      <c r="Q26" s="209"/>
      <c r="R26" s="213"/>
    </row>
    <row r="27" spans="3:18" s="23" customFormat="1" ht="18.75" customHeight="1" x14ac:dyDescent="0.25">
      <c r="C27" s="209"/>
      <c r="D27" s="205"/>
      <c r="E27" s="210"/>
      <c r="F27" s="211"/>
      <c r="G27" s="211"/>
      <c r="H27" s="212"/>
      <c r="I27" s="210"/>
      <c r="J27" s="211"/>
      <c r="K27" s="211"/>
      <c r="L27" s="211"/>
      <c r="M27" s="211"/>
      <c r="N27" s="211"/>
      <c r="O27" s="211"/>
      <c r="P27" s="212"/>
      <c r="Q27" s="209"/>
      <c r="R27" s="213"/>
    </row>
    <row r="28" spans="3:18" s="23" customFormat="1" ht="18.75" customHeight="1" x14ac:dyDescent="0.25">
      <c r="C28" s="209"/>
      <c r="D28" s="205"/>
      <c r="E28" s="210"/>
      <c r="F28" s="211"/>
      <c r="G28" s="211"/>
      <c r="H28" s="212"/>
      <c r="I28" s="210"/>
      <c r="J28" s="211"/>
      <c r="K28" s="211"/>
      <c r="L28" s="211"/>
      <c r="M28" s="211"/>
      <c r="N28" s="211"/>
      <c r="O28" s="211"/>
      <c r="P28" s="212"/>
      <c r="Q28" s="209"/>
      <c r="R28" s="213"/>
    </row>
    <row r="29" spans="3:18" s="23" customFormat="1" ht="18.75" customHeight="1" x14ac:dyDescent="0.25">
      <c r="C29" s="209"/>
      <c r="D29" s="205"/>
      <c r="E29" s="210"/>
      <c r="F29" s="211"/>
      <c r="G29" s="211"/>
      <c r="H29" s="212"/>
      <c r="I29" s="210"/>
      <c r="J29" s="211"/>
      <c r="K29" s="211"/>
      <c r="L29" s="211"/>
      <c r="M29" s="211"/>
      <c r="N29" s="211"/>
      <c r="O29" s="211"/>
      <c r="P29" s="212"/>
      <c r="Q29" s="209"/>
      <c r="R29" s="213"/>
    </row>
    <row r="30" spans="3:18" s="23" customFormat="1" ht="18.75" customHeight="1" x14ac:dyDescent="0.25">
      <c r="C30" s="209"/>
      <c r="D30" s="205"/>
      <c r="E30" s="210"/>
      <c r="F30" s="211"/>
      <c r="G30" s="211"/>
      <c r="H30" s="212"/>
      <c r="I30" s="210"/>
      <c r="J30" s="211"/>
      <c r="K30" s="211"/>
      <c r="L30" s="211"/>
      <c r="M30" s="211"/>
      <c r="N30" s="211"/>
      <c r="O30" s="211"/>
      <c r="P30" s="212"/>
      <c r="Q30" s="209"/>
      <c r="R30" s="213"/>
    </row>
    <row r="31" spans="3:18" s="23" customFormat="1" ht="18.75" customHeight="1" x14ac:dyDescent="0.25">
      <c r="C31" s="209"/>
      <c r="D31" s="205"/>
      <c r="E31" s="210"/>
      <c r="F31" s="211"/>
      <c r="G31" s="211"/>
      <c r="H31" s="212"/>
      <c r="I31" s="210"/>
      <c r="J31" s="211"/>
      <c r="K31" s="211"/>
      <c r="L31" s="211"/>
      <c r="M31" s="211"/>
      <c r="N31" s="211"/>
      <c r="O31" s="211"/>
      <c r="P31" s="212"/>
      <c r="Q31" s="209"/>
      <c r="R31" s="213"/>
    </row>
    <row r="32" spans="3:18" s="23" customFormat="1" ht="18.75" customHeight="1" x14ac:dyDescent="0.25">
      <c r="C32" s="209"/>
      <c r="D32" s="205"/>
      <c r="E32" s="210"/>
      <c r="F32" s="211"/>
      <c r="G32" s="211"/>
      <c r="H32" s="212"/>
      <c r="I32" s="210"/>
      <c r="J32" s="211"/>
      <c r="K32" s="211"/>
      <c r="L32" s="211"/>
      <c r="M32" s="211"/>
      <c r="N32" s="211"/>
      <c r="O32" s="211"/>
      <c r="P32" s="212"/>
      <c r="Q32" s="209"/>
      <c r="R32" s="213"/>
    </row>
    <row r="33" spans="2:19" s="23" customFormat="1" ht="18.75" customHeight="1" x14ac:dyDescent="0.25">
      <c r="C33" s="209"/>
      <c r="D33" s="205"/>
      <c r="E33" s="210"/>
      <c r="F33" s="211"/>
      <c r="G33" s="211"/>
      <c r="H33" s="212"/>
      <c r="I33" s="210"/>
      <c r="J33" s="211"/>
      <c r="K33" s="211"/>
      <c r="L33" s="211"/>
      <c r="M33" s="211"/>
      <c r="N33" s="211"/>
      <c r="O33" s="211"/>
      <c r="P33" s="212"/>
      <c r="Q33" s="209"/>
      <c r="R33" s="213"/>
    </row>
    <row r="34" spans="2:19" s="23" customFormat="1" ht="18.75" customHeight="1" x14ac:dyDescent="0.25">
      <c r="C34" s="209"/>
      <c r="D34" s="205"/>
      <c r="E34" s="210"/>
      <c r="F34" s="211"/>
      <c r="G34" s="211"/>
      <c r="H34" s="212"/>
      <c r="I34" s="210"/>
      <c r="J34" s="211"/>
      <c r="K34" s="211"/>
      <c r="L34" s="211"/>
      <c r="M34" s="211"/>
      <c r="N34" s="211"/>
      <c r="O34" s="211"/>
      <c r="P34" s="212"/>
      <c r="Q34" s="209"/>
      <c r="R34" s="213"/>
    </row>
    <row r="35" spans="2:19" s="23" customFormat="1" ht="18.75" customHeight="1" x14ac:dyDescent="0.25">
      <c r="C35" s="209"/>
      <c r="D35" s="205"/>
      <c r="E35" s="210"/>
      <c r="F35" s="211"/>
      <c r="G35" s="211"/>
      <c r="H35" s="212"/>
      <c r="I35" s="210"/>
      <c r="J35" s="211"/>
      <c r="K35" s="211"/>
      <c r="L35" s="211"/>
      <c r="M35" s="211"/>
      <c r="N35" s="211"/>
      <c r="O35" s="211"/>
      <c r="P35" s="212"/>
      <c r="Q35" s="209"/>
      <c r="R35" s="213"/>
    </row>
    <row r="36" spans="2:19" s="23" customFormat="1" ht="18.75" customHeight="1" x14ac:dyDescent="0.25">
      <c r="C36" s="209"/>
      <c r="D36" s="205"/>
      <c r="E36" s="210"/>
      <c r="F36" s="211"/>
      <c r="G36" s="211"/>
      <c r="H36" s="212"/>
      <c r="I36" s="210"/>
      <c r="J36" s="211"/>
      <c r="K36" s="211"/>
      <c r="L36" s="211"/>
      <c r="M36" s="211"/>
      <c r="N36" s="211"/>
      <c r="O36" s="211"/>
      <c r="P36" s="212"/>
      <c r="Q36" s="209"/>
      <c r="R36" s="213"/>
    </row>
    <row r="37" spans="2:19" s="23" customFormat="1" ht="18.75" customHeight="1" x14ac:dyDescent="0.25">
      <c r="C37" s="209"/>
      <c r="D37" s="205"/>
      <c r="E37" s="210"/>
      <c r="F37" s="211"/>
      <c r="G37" s="211"/>
      <c r="H37" s="212"/>
      <c r="I37" s="210"/>
      <c r="J37" s="211"/>
      <c r="K37" s="211"/>
      <c r="L37" s="211"/>
      <c r="M37" s="211"/>
      <c r="N37" s="211"/>
      <c r="O37" s="211"/>
      <c r="P37" s="212"/>
      <c r="Q37" s="209"/>
      <c r="R37" s="213"/>
    </row>
    <row r="38" spans="2:19" s="23" customFormat="1" ht="18.75" customHeight="1" x14ac:dyDescent="0.25">
      <c r="C38" s="209"/>
      <c r="D38" s="205"/>
      <c r="E38" s="210"/>
      <c r="F38" s="211"/>
      <c r="G38" s="211"/>
      <c r="H38" s="212"/>
      <c r="I38" s="210"/>
      <c r="J38" s="211"/>
      <c r="K38" s="211"/>
      <c r="L38" s="211"/>
      <c r="M38" s="211"/>
      <c r="N38" s="211"/>
      <c r="O38" s="211"/>
      <c r="P38" s="212"/>
      <c r="Q38" s="209"/>
      <c r="R38" s="213"/>
    </row>
    <row r="39" spans="2:19" s="16" customFormat="1" ht="18.75" customHeight="1" x14ac:dyDescent="0.2">
      <c r="B39" s="23"/>
      <c r="C39" s="23"/>
      <c r="D39" s="23"/>
      <c r="E39" s="23"/>
      <c r="F39" s="23"/>
      <c r="G39" s="23"/>
      <c r="H39" s="23"/>
      <c r="I39" s="23"/>
      <c r="J39" s="3" t="s">
        <v>0</v>
      </c>
      <c r="K39" s="23"/>
      <c r="L39" s="23"/>
      <c r="M39" s="23"/>
      <c r="N39" s="23"/>
      <c r="O39" s="23"/>
      <c r="P39" s="23"/>
      <c r="Q39" s="23"/>
      <c r="R39" s="27" t="s">
        <v>38</v>
      </c>
      <c r="S39" s="23"/>
    </row>
    <row r="40" spans="2:19" s="23" customFormat="1" x14ac:dyDescent="0.2">
      <c r="C40" s="19" t="s">
        <v>39</v>
      </c>
    </row>
    <row r="41" spans="2:19" s="23" customFormat="1" x14ac:dyDescent="0.2">
      <c r="C41" s="19" t="s">
        <v>40</v>
      </c>
      <c r="Q41" s="24"/>
      <c r="R41" s="24"/>
    </row>
    <row r="42" spans="2:19" s="23" customFormat="1" x14ac:dyDescent="0.2">
      <c r="C42" s="19" t="s">
        <v>49</v>
      </c>
      <c r="E42" s="223" t="s">
        <v>132</v>
      </c>
      <c r="F42" s="224"/>
      <c r="G42" s="20" t="s">
        <v>41</v>
      </c>
      <c r="H42" s="28"/>
      <c r="I42" s="28"/>
      <c r="J42" s="28"/>
      <c r="K42" s="28"/>
      <c r="L42" s="28"/>
      <c r="M42" s="29"/>
      <c r="N42" s="225" t="s">
        <v>131</v>
      </c>
      <c r="O42" s="215"/>
      <c r="P42" s="215"/>
      <c r="Q42" s="215"/>
      <c r="R42" s="215"/>
    </row>
    <row r="43" spans="2:19" s="23" customFormat="1" x14ac:dyDescent="0.2">
      <c r="D43" s="24"/>
      <c r="L43" s="24"/>
      <c r="R43" s="24"/>
    </row>
    <row r="44" spans="2:19" s="23" customFormat="1" ht="18.75" customHeight="1" x14ac:dyDescent="0.2"/>
    <row r="45" spans="2:19" s="23" customFormat="1" ht="18.75" customHeight="1" x14ac:dyDescent="0.2"/>
    <row r="46" spans="2:19" s="23" customFormat="1" ht="18.75" customHeight="1" x14ac:dyDescent="0.2"/>
    <row r="47" spans="2:19" s="23" customFormat="1" ht="18.75" customHeight="1" x14ac:dyDescent="0.2"/>
    <row r="48" spans="2:19" s="23" customFormat="1" ht="18.75" customHeight="1" x14ac:dyDescent="0.2"/>
    <row r="49" s="23" customFormat="1" ht="18.75" customHeight="1" x14ac:dyDescent="0.2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</sheetData>
  <mergeCells count="120">
    <mergeCell ref="G3:N3"/>
    <mergeCell ref="G5:N5"/>
    <mergeCell ref="G9:N9"/>
    <mergeCell ref="C3:D3"/>
    <mergeCell ref="C5:D5"/>
    <mergeCell ref="C7:D7"/>
    <mergeCell ref="C9:D9"/>
    <mergeCell ref="G7:J7"/>
    <mergeCell ref="L7:O7"/>
    <mergeCell ref="E42:F42"/>
    <mergeCell ref="C38:D38"/>
    <mergeCell ref="E38:H38"/>
    <mergeCell ref="I38:P38"/>
    <mergeCell ref="N42:R42"/>
    <mergeCell ref="Q38:R38"/>
    <mergeCell ref="C37:D37"/>
    <mergeCell ref="E37:H37"/>
    <mergeCell ref="I37:P37"/>
    <mergeCell ref="Q37:R37"/>
    <mergeCell ref="C36:D36"/>
    <mergeCell ref="E36:H36"/>
    <mergeCell ref="I36:P36"/>
    <mergeCell ref="Q36:R36"/>
    <mergeCell ref="C35:D35"/>
    <mergeCell ref="E35:H35"/>
    <mergeCell ref="I35:P35"/>
    <mergeCell ref="Q35:R35"/>
    <mergeCell ref="C34:D34"/>
    <mergeCell ref="E34:H34"/>
    <mergeCell ref="I34:P34"/>
    <mergeCell ref="Q34:R34"/>
    <mergeCell ref="C33:D33"/>
    <mergeCell ref="E33:H33"/>
    <mergeCell ref="I33:P33"/>
    <mergeCell ref="Q33:R33"/>
    <mergeCell ref="C32:D32"/>
    <mergeCell ref="E32:H32"/>
    <mergeCell ref="I32:P32"/>
    <mergeCell ref="Q32:R32"/>
    <mergeCell ref="C31:D31"/>
    <mergeCell ref="E31:H31"/>
    <mergeCell ref="I31:P31"/>
    <mergeCell ref="Q31:R31"/>
    <mergeCell ref="C30:D30"/>
    <mergeCell ref="E30:H30"/>
    <mergeCell ref="I30:P30"/>
    <mergeCell ref="Q30:R30"/>
    <mergeCell ref="C29:D29"/>
    <mergeCell ref="E29:H29"/>
    <mergeCell ref="I29:P29"/>
    <mergeCell ref="Q29:R29"/>
    <mergeCell ref="C28:D28"/>
    <mergeCell ref="E28:H28"/>
    <mergeCell ref="I28:P28"/>
    <mergeCell ref="Q28:R28"/>
    <mergeCell ref="C27:D27"/>
    <mergeCell ref="E27:H27"/>
    <mergeCell ref="I27:P27"/>
    <mergeCell ref="Q27:R27"/>
    <mergeCell ref="C26:D26"/>
    <mergeCell ref="E26:H26"/>
    <mergeCell ref="I26:P26"/>
    <mergeCell ref="Q26:R26"/>
    <mergeCell ref="C25:D25"/>
    <mergeCell ref="E25:H25"/>
    <mergeCell ref="I25:P25"/>
    <mergeCell ref="Q25:R25"/>
    <mergeCell ref="C24:D24"/>
    <mergeCell ref="E24:H24"/>
    <mergeCell ref="I24:P24"/>
    <mergeCell ref="Q24:R24"/>
    <mergeCell ref="C23:D23"/>
    <mergeCell ref="E23:H23"/>
    <mergeCell ref="I23:P23"/>
    <mergeCell ref="Q23:R23"/>
    <mergeCell ref="C22:D22"/>
    <mergeCell ref="E22:H22"/>
    <mergeCell ref="I22:P22"/>
    <mergeCell ref="Q22:R22"/>
    <mergeCell ref="C21:D21"/>
    <mergeCell ref="E21:H21"/>
    <mergeCell ref="I21:P21"/>
    <mergeCell ref="Q21:R21"/>
    <mergeCell ref="C20:D20"/>
    <mergeCell ref="E20:H20"/>
    <mergeCell ref="I20:P20"/>
    <mergeCell ref="Q20:R20"/>
    <mergeCell ref="C19:D19"/>
    <mergeCell ref="E19:H19"/>
    <mergeCell ref="I19:P19"/>
    <mergeCell ref="Q19:R19"/>
    <mergeCell ref="C18:D18"/>
    <mergeCell ref="E18:H18"/>
    <mergeCell ref="I18:P18"/>
    <mergeCell ref="Q18:R18"/>
    <mergeCell ref="C17:D17"/>
    <mergeCell ref="E17:H17"/>
    <mergeCell ref="I17:P17"/>
    <mergeCell ref="Q17:R17"/>
    <mergeCell ref="C16:D16"/>
    <mergeCell ref="E16:H16"/>
    <mergeCell ref="I16:P16"/>
    <mergeCell ref="Q16:R16"/>
    <mergeCell ref="C15:D15"/>
    <mergeCell ref="E15:H15"/>
    <mergeCell ref="I15:P15"/>
    <mergeCell ref="Q15:R15"/>
    <mergeCell ref="C14:D14"/>
    <mergeCell ref="E14:H14"/>
    <mergeCell ref="I14:P14"/>
    <mergeCell ref="Q14:R14"/>
    <mergeCell ref="C11:D11"/>
    <mergeCell ref="Q12:R12"/>
    <mergeCell ref="C13:D13"/>
    <mergeCell ref="E13:H13"/>
    <mergeCell ref="I13:P13"/>
    <mergeCell ref="Q13:R13"/>
    <mergeCell ref="C12:D12"/>
    <mergeCell ref="E12:H12"/>
    <mergeCell ref="I12:P12"/>
  </mergeCells>
  <phoneticPr fontId="2"/>
  <pageMargins left="0.78700000000000003" right="0.42" top="0.98399999999999999" bottom="0.54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1.表紙</vt:lpstr>
      <vt:lpstr>2.目次</vt:lpstr>
      <vt:lpstr>3.案内</vt:lpstr>
      <vt:lpstr>6.データ入力</vt:lpstr>
      <vt:lpstr>⑨秋申込書</vt:lpstr>
      <vt:lpstr>⑩秋登録選手</vt:lpstr>
      <vt:lpstr>⑩秋登録選手 (2)</vt:lpstr>
      <vt:lpstr>18.⑦シニア登録・申込</vt:lpstr>
      <vt:lpstr>19.⑧シニア登録選手</vt:lpstr>
      <vt:lpstr>20.⑧シニア登録選手 (2)</vt:lpstr>
      <vt:lpstr>Sheet1</vt:lpstr>
      <vt:lpstr>Sheet2</vt:lpstr>
      <vt:lpstr>Sheet3</vt:lpstr>
      <vt:lpstr>⑨秋申込書!Print_Area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TSUKAMOTO08</dc:creator>
  <cp:lastModifiedBy>塚本惣太郎</cp:lastModifiedBy>
  <cp:lastPrinted>2019-07-12T08:35:29Z</cp:lastPrinted>
  <dcterms:created xsi:type="dcterms:W3CDTF">1997-01-08T22:48:59Z</dcterms:created>
  <dcterms:modified xsi:type="dcterms:W3CDTF">2019-07-12T20:48:48Z</dcterms:modified>
</cp:coreProperties>
</file>